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76" windowWidth="20445" windowHeight="12855" activeTab="0"/>
  </bookViews>
  <sheets>
    <sheet name="Contributor" sheetId="1" r:id="rId1"/>
    <sheet name="Data input" sheetId="2" r:id="rId2"/>
    <sheet name="Indicators" sheetId="3" r:id="rId3"/>
  </sheets>
  <definedNames>
    <definedName name="_xlnm.Print_Area" localSheetId="1">'Data input'!$A$5:$Q$155</definedName>
    <definedName name="_xlnm.Print_Area" localSheetId="2">'Indicators'!$A$1:$L$64</definedName>
  </definedNames>
  <calcPr fullCalcOnLoad="1"/>
</workbook>
</file>

<file path=xl/comments2.xml><?xml version="1.0" encoding="utf-8"?>
<comments xmlns="http://schemas.openxmlformats.org/spreadsheetml/2006/main">
  <authors>
    <author>mlz</author>
    <author>pmuro</author>
    <author>PRMM</author>
    <author>eiselbi</author>
  </authors>
  <commentList>
    <comment ref="D14" authorId="0">
      <text>
        <r>
          <rPr>
            <sz val="8"/>
            <rFont val="Tahoma"/>
            <family val="0"/>
          </rPr>
          <t>What is the name of the spatial data set (usually used to designate it)?   
                     (Name)</t>
        </r>
      </text>
    </comment>
    <comment ref="L8" authorId="1">
      <text>
        <r>
          <rPr>
            <b/>
            <sz val="8"/>
            <rFont val="Tahoma"/>
            <family val="0"/>
          </rPr>
          <t>pmuro:</t>
        </r>
        <r>
          <rPr>
            <sz val="8"/>
            <rFont val="Tahoma"/>
            <family val="0"/>
          </rPr>
          <t xml:space="preserve">
only for metadata that exists, without looking at the status of compliance</t>
        </r>
      </text>
    </comment>
    <comment ref="F14" authorId="2">
      <text>
        <r>
          <rPr>
            <sz val="8"/>
            <rFont val="Tahoma"/>
            <family val="0"/>
          </rPr>
          <t>Do metadata exist for that spatial data set?                                                                (Yes=1/No=0)</t>
        </r>
      </text>
    </comment>
    <comment ref="H14" authorId="2">
      <text>
        <r>
          <rPr>
            <sz val="8"/>
            <rFont val="Tahoma"/>
            <family val="0"/>
          </rPr>
          <t>What is the relevant area?         
(km2)                                                (Num)</t>
        </r>
      </text>
    </comment>
    <comment ref="I14" authorId="2">
      <text>
        <r>
          <rPr>
            <sz val="8"/>
            <rFont val="Tahoma"/>
            <family val="0"/>
          </rPr>
          <t>What is the actual area of the spatial data set?  
 (km2)                                                (Num)</t>
        </r>
      </text>
    </comment>
    <comment ref="K14" authorId="2">
      <text>
        <r>
          <rPr>
            <sz val="8"/>
            <rFont val="Tahoma"/>
            <family val="0"/>
          </rPr>
          <t>Is the metadata conformant to the implementing rules on metadata and the data set compliant to the related implementing rules on data specifications?
(Yes = 1, No = 0)</t>
        </r>
      </text>
    </comment>
    <comment ref="F83" authorId="2">
      <text>
        <r>
          <rPr>
            <b/>
            <sz val="8"/>
            <rFont val="Tahoma"/>
            <family val="2"/>
          </rPr>
          <t>If the service is a spatial data service:
Do metadata exist for that spatial data service?  
(Yes = 1, No = 0)</t>
        </r>
      </text>
    </comment>
    <comment ref="G14" authorId="2">
      <text>
        <r>
          <rPr>
            <sz val="8"/>
            <rFont val="Tahoma"/>
            <family val="0"/>
          </rPr>
          <t xml:space="preserve">Do  metadata exist for that spatial data set?   If yes:
a)Are the existing metadata conformant to implementing rules on metadata?             (Yes=1/No=0)
</t>
        </r>
      </text>
    </comment>
    <comment ref="L14" authorId="2">
      <text>
        <r>
          <rPr>
            <sz val="8"/>
            <rFont val="Tahoma"/>
            <family val="0"/>
          </rPr>
          <t xml:space="preserve">Do  metadata exist for that spatial data set?   If yes:
Is the metadata of that spatial data set accessible through a discovery service(s)?        
(Yes=1/No=0)
</t>
        </r>
      </text>
    </comment>
    <comment ref="L83" authorId="2">
      <text>
        <r>
          <rPr>
            <b/>
            <sz val="8"/>
            <rFont val="Tahoma"/>
            <family val="2"/>
          </rPr>
          <t>If metadata exist for the spatial data service:
Is this metadata accessible through a discovery service?     
(Yes=1/No=0)</t>
        </r>
      </text>
    </comment>
    <comment ref="M14" authorId="2">
      <text>
        <r>
          <rPr>
            <sz val="8"/>
            <rFont val="Tahoma"/>
            <family val="0"/>
          </rPr>
          <t>Is that spatial data set accessible through view service(s)?
(Yes=1/No=0)</t>
        </r>
      </text>
    </comment>
    <comment ref="N14" authorId="2">
      <text>
        <r>
          <rPr>
            <sz val="8"/>
            <rFont val="Tahoma"/>
            <family val="0"/>
          </rPr>
          <t>Is that spatial data set accessible through download service(s)?
(Yes=1/No=0)</t>
        </r>
      </text>
    </comment>
    <comment ref="P83" authorId="2">
      <text>
        <r>
          <rPr>
            <b/>
            <sz val="8"/>
            <rFont val="Tahoma"/>
            <family val="2"/>
          </rPr>
          <t>If the service is a network service  :
How many user requests are annually on that network service?   
 (Num)</t>
        </r>
        <r>
          <rPr>
            <sz val="8"/>
            <rFont val="Tahoma"/>
            <family val="0"/>
          </rPr>
          <t xml:space="preserve">
</t>
        </r>
      </text>
    </comment>
    <comment ref="Q83" authorId="2">
      <text>
        <r>
          <rPr>
            <b/>
            <sz val="8"/>
            <rFont val="Tahoma"/>
            <family val="2"/>
          </rPr>
          <t>If the  service is a network service                      :
Is the network service in conformity with the implementing rules on Network Services?
(Yes=1/No=0)</t>
        </r>
        <r>
          <rPr>
            <sz val="8"/>
            <rFont val="Tahoma"/>
            <family val="0"/>
          </rPr>
          <t xml:space="preserve">
</t>
        </r>
      </text>
    </comment>
    <comment ref="G83" authorId="2">
      <text>
        <r>
          <rPr>
            <b/>
            <sz val="8"/>
            <rFont val="Tahoma"/>
            <family val="2"/>
          </rPr>
          <t>If the service is a spatial data service and  metadata exist for that spatial data service:
Are the existing metadata conformant to implementing rules on metadata?   
(Yes=1/No=0)</t>
        </r>
        <r>
          <rPr>
            <sz val="8"/>
            <rFont val="Tahoma"/>
            <family val="0"/>
          </rPr>
          <t xml:space="preserve">
</t>
        </r>
      </text>
    </comment>
    <comment ref="C83" authorId="3">
      <text>
        <r>
          <rPr>
            <b/>
            <sz val="8"/>
            <rFont val="Tahoma"/>
            <family val="0"/>
          </rPr>
          <t>Is the service a spatial data service?
Yes =1, No = 0</t>
        </r>
        <r>
          <rPr>
            <sz val="8"/>
            <rFont val="Tahoma"/>
            <family val="0"/>
          </rPr>
          <t xml:space="preserve">
</t>
        </r>
      </text>
    </comment>
    <comment ref="D83" authorId="3">
      <text>
        <r>
          <rPr>
            <b/>
            <sz val="8"/>
            <rFont val="Tahoma"/>
            <family val="0"/>
          </rPr>
          <t>Is the service a network service?
Yes =1, No = 0</t>
        </r>
        <r>
          <rPr>
            <sz val="8"/>
            <rFont val="Tahoma"/>
            <family val="0"/>
          </rPr>
          <t xml:space="preserve">
</t>
        </r>
      </text>
    </comment>
    <comment ref="R83" authorId="3">
      <text>
        <r>
          <rPr>
            <b/>
            <sz val="8"/>
            <rFont val="Tahoma"/>
            <family val="0"/>
          </rPr>
          <t>Insert the name of the service.</t>
        </r>
      </text>
    </comment>
    <comment ref="S83" authorId="3">
      <text>
        <r>
          <rPr>
            <b/>
            <sz val="8"/>
            <rFont val="Tahoma"/>
            <family val="0"/>
          </rPr>
          <t>Insert the url of the service.</t>
        </r>
      </text>
    </comment>
    <comment ref="T83" authorId="3">
      <text>
        <r>
          <rPr>
            <b/>
            <sz val="8"/>
            <rFont val="Tahoma"/>
            <family val="0"/>
          </rPr>
          <t>Insert the themes the service refers to: pick one or more themes from the list of INSPIRE themes below the table. Insert the associated numbers from the list below, not the names. If the service is unspecific or applies to all themes then put 0.</t>
        </r>
      </text>
    </comment>
  </commentList>
</comments>
</file>

<file path=xl/comments3.xml><?xml version="1.0" encoding="utf-8"?>
<comments xmlns="http://schemas.openxmlformats.org/spreadsheetml/2006/main">
  <authors>
    <author>pmuro</author>
  </authors>
  <commentList>
    <comment ref="I4" authorId="0">
      <text>
        <r>
          <rPr>
            <b/>
            <sz val="8"/>
            <rFont val="Tahoma"/>
            <family val="0"/>
          </rPr>
          <t>pmuro:</t>
        </r>
        <r>
          <rPr>
            <sz val="8"/>
            <rFont val="Tahoma"/>
            <family val="0"/>
          </rPr>
          <t xml:space="preserve">
only for metadata that exists, without looking at the status of compliance</t>
        </r>
      </text>
    </comment>
  </commentList>
</comments>
</file>

<file path=xl/sharedStrings.xml><?xml version="1.0" encoding="utf-8"?>
<sst xmlns="http://schemas.openxmlformats.org/spreadsheetml/2006/main" count="628" uniqueCount="316">
  <si>
    <t>Theme</t>
  </si>
  <si>
    <t>Existence</t>
  </si>
  <si>
    <t>Metadata</t>
  </si>
  <si>
    <t>Compliance</t>
  </si>
  <si>
    <t>MD Accesibility</t>
  </si>
  <si>
    <t>Use</t>
  </si>
  <si>
    <t>Annex</t>
  </si>
  <si>
    <t>I</t>
  </si>
  <si>
    <t>II</t>
  </si>
  <si>
    <t>III</t>
  </si>
  <si>
    <t>1. Statistical units</t>
  </si>
  <si>
    <t>2. Buildings</t>
  </si>
  <si>
    <t>3. Soil</t>
  </si>
  <si>
    <t>4. Land use</t>
  </si>
  <si>
    <t>5. Human health and safety</t>
  </si>
  <si>
    <t>6. Utility and governmental services</t>
  </si>
  <si>
    <t>7. Environmental monitoring facilities</t>
  </si>
  <si>
    <t>8. Production and industrial facilities</t>
  </si>
  <si>
    <t>9. Agricultural and aquaculture facilities</t>
  </si>
  <si>
    <t>10. Population distribution – demography</t>
  </si>
  <si>
    <t>11. Area management/restriction/regulation zones and reporting units</t>
  </si>
  <si>
    <t>12. Natural risk zones</t>
  </si>
  <si>
    <t>13. Atmospheric conditions</t>
  </si>
  <si>
    <t>14. Meteorological geographical features</t>
  </si>
  <si>
    <t>15. Oceanographic geographical features</t>
  </si>
  <si>
    <t>16. Sea regions</t>
  </si>
  <si>
    <t>17. Bio-geographical regions</t>
  </si>
  <si>
    <t>18. Habitats and biotopes</t>
  </si>
  <si>
    <t>19. Species distribution</t>
  </si>
  <si>
    <t>20. Energy resources</t>
  </si>
  <si>
    <t>21. Mineral resources</t>
  </si>
  <si>
    <t>RA - Responsible authority within the MS</t>
  </si>
  <si>
    <t>View service</t>
  </si>
  <si>
    <t>Discovery service</t>
  </si>
  <si>
    <t>Download service</t>
  </si>
  <si>
    <t>Transformation service</t>
  </si>
  <si>
    <t xml:space="preserve"> </t>
  </si>
  <si>
    <t>MDi1</t>
  </si>
  <si>
    <t>MDi2</t>
  </si>
  <si>
    <t>DSv2</t>
  </si>
  <si>
    <t>All services</t>
  </si>
  <si>
    <t>Discovery services</t>
  </si>
  <si>
    <t>View services</t>
  </si>
  <si>
    <t>Download services</t>
  </si>
  <si>
    <t>Transformation services</t>
  </si>
  <si>
    <t>Existence of MD</t>
  </si>
  <si>
    <t>Compliance of the MD</t>
  </si>
  <si>
    <t>DS Accesibility</t>
  </si>
  <si>
    <t>Invoke services</t>
  </si>
  <si>
    <t>NSi4</t>
  </si>
  <si>
    <t>NSi3</t>
  </si>
  <si>
    <t>DSi1</t>
  </si>
  <si>
    <t>DSi2</t>
  </si>
  <si>
    <t>Annex I</t>
  </si>
  <si>
    <t>Annex II</t>
  </si>
  <si>
    <t>Annex III</t>
  </si>
  <si>
    <t>All Annexes</t>
  </si>
  <si>
    <t>View Services</t>
  </si>
  <si>
    <t>View &amp; Download services</t>
  </si>
  <si>
    <t>NSi1</t>
  </si>
  <si>
    <t>Indicator Name</t>
  </si>
  <si>
    <t>Indicator Value</t>
  </si>
  <si>
    <t>Spatial Data Sets</t>
  </si>
  <si>
    <t>NSi2</t>
  </si>
  <si>
    <t>NSv3</t>
  </si>
  <si>
    <t>NSv4</t>
  </si>
  <si>
    <t>Indicator set</t>
  </si>
  <si>
    <t>Indicator</t>
  </si>
  <si>
    <t>Data Sets</t>
  </si>
  <si>
    <t>Services</t>
  </si>
  <si>
    <t>MD access</t>
  </si>
  <si>
    <t>MDi1.4</t>
  </si>
  <si>
    <t>MDi2.4</t>
  </si>
  <si>
    <t>MDv1.4</t>
  </si>
  <si>
    <t>MDv2.4</t>
  </si>
  <si>
    <t>DSi2.3</t>
  </si>
  <si>
    <t>DSi1.3</t>
  </si>
  <si>
    <t>DSv2.3</t>
  </si>
  <si>
    <t>MDv1.3</t>
  </si>
  <si>
    <t>MDi1.3</t>
  </si>
  <si>
    <t>MDi2.3</t>
  </si>
  <si>
    <t>MDv2.3</t>
  </si>
  <si>
    <t>DSi1.2</t>
  </si>
  <si>
    <t>DSi2.2</t>
  </si>
  <si>
    <t>MDi1.2</t>
  </si>
  <si>
    <t>MDi2.2</t>
  </si>
  <si>
    <t>DSv2.2</t>
  </si>
  <si>
    <t>MDv1.2</t>
  </si>
  <si>
    <t>MDv2.2</t>
  </si>
  <si>
    <t>DSv2.1</t>
  </si>
  <si>
    <t>MDv1.1</t>
  </si>
  <si>
    <t>MDv2.1</t>
  </si>
  <si>
    <t>DSi1.1</t>
  </si>
  <si>
    <t>DSi2.1</t>
  </si>
  <si>
    <t>MDi1.1</t>
  </si>
  <si>
    <t>MDi2.1</t>
  </si>
  <si>
    <t>NSi1.1</t>
  </si>
  <si>
    <t>NSi2.1</t>
  </si>
  <si>
    <t>NSi2.2</t>
  </si>
  <si>
    <t>NSv2.1</t>
  </si>
  <si>
    <t>NSv2.2</t>
  </si>
  <si>
    <t>NSv2.3</t>
  </si>
  <si>
    <t>NSv1.1</t>
  </si>
  <si>
    <t>NSi1.2</t>
  </si>
  <si>
    <t>NSv1.2</t>
  </si>
  <si>
    <t>NSi3.1</t>
  </si>
  <si>
    <t>NSv3.1</t>
  </si>
  <si>
    <t>NSi4.1</t>
  </si>
  <si>
    <t>NSv4.1</t>
  </si>
  <si>
    <t>NSi3.2</t>
  </si>
  <si>
    <t>NSi4.2</t>
  </si>
  <si>
    <t>NSv3.2</t>
  </si>
  <si>
    <t>NSi3.3</t>
  </si>
  <si>
    <t>NSi4.3</t>
  </si>
  <si>
    <t>NSv3.3</t>
  </si>
  <si>
    <t>NSv4.3</t>
  </si>
  <si>
    <t>NSi3.4</t>
  </si>
  <si>
    <t>NSi4.4</t>
  </si>
  <si>
    <t>NSv3.4</t>
  </si>
  <si>
    <t>NSv4.4</t>
  </si>
  <si>
    <t>NSi3.5</t>
  </si>
  <si>
    <t>NSi4.5</t>
  </si>
  <si>
    <t>NSv3.5</t>
  </si>
  <si>
    <t>NSv4.5</t>
  </si>
  <si>
    <t>Actual area</t>
  </si>
  <si>
    <t>Relevant area</t>
  </si>
  <si>
    <t>DSv_Num</t>
  </si>
  <si>
    <t>DSv_Num1</t>
  </si>
  <si>
    <t>DSv_Num2</t>
  </si>
  <si>
    <t>DSv_Num3</t>
  </si>
  <si>
    <t>NSv_NumAllServ</t>
  </si>
  <si>
    <t>NSv_NumDiscServ</t>
  </si>
  <si>
    <t>NSv_NumViewServ</t>
  </si>
  <si>
    <t>NSv_NumInvkServ</t>
  </si>
  <si>
    <t>DSv1_RelArea</t>
  </si>
  <si>
    <t>DSv1_ActArea</t>
  </si>
  <si>
    <t>MDv1_DS</t>
  </si>
  <si>
    <t>MDv2_DS</t>
  </si>
  <si>
    <t>DSv1.1_RelArea</t>
  </si>
  <si>
    <t>DSv1.1_ActArea</t>
  </si>
  <si>
    <t>DSv1.2_RelArea</t>
  </si>
  <si>
    <t>DSv1.2_ActArea</t>
  </si>
  <si>
    <t>NSv1.2_DiscServ</t>
  </si>
  <si>
    <t>NSv1.2_ViewServ</t>
  </si>
  <si>
    <t>NSv1.2_InvkServ</t>
  </si>
  <si>
    <t>DSv1.3_RelArea</t>
  </si>
  <si>
    <t>DSv1.3_ActArea</t>
  </si>
  <si>
    <t>MDv1.4_DiscServ</t>
  </si>
  <si>
    <t>MDv2.4_DiscServ</t>
  </si>
  <si>
    <t>MDv1.4_ViewServ</t>
  </si>
  <si>
    <t>MDv2.4_ViewServ</t>
  </si>
  <si>
    <t>MDv1.4_InvkServ</t>
  </si>
  <si>
    <t>MDv2.4_InvkServ</t>
  </si>
  <si>
    <t>Data Name</t>
  </si>
  <si>
    <t>Data Value</t>
  </si>
  <si>
    <t>Extend</t>
  </si>
  <si>
    <t>SubInd. Name</t>
  </si>
  <si>
    <t>SubInd. Value</t>
  </si>
  <si>
    <t>Type of service</t>
  </si>
  <si>
    <t>1. Coordinate reference systems</t>
  </si>
  <si>
    <t>2. Geographical grid systems</t>
  </si>
  <si>
    <t>3. Geographical names</t>
  </si>
  <si>
    <t>4. Administrative units</t>
  </si>
  <si>
    <t>6. Cadastral parcels</t>
  </si>
  <si>
    <t>7. Transport networks</t>
  </si>
  <si>
    <t>8. Hydrography</t>
  </si>
  <si>
    <t>9. Protected sites</t>
  </si>
  <si>
    <t>1. Elevation</t>
  </si>
  <si>
    <t>2. Land cover</t>
  </si>
  <si>
    <t>3. Orthoimaginery</t>
  </si>
  <si>
    <t>4. Geology</t>
  </si>
  <si>
    <t>Spatial Data Set</t>
  </si>
  <si>
    <t xml:space="preserve">Member State: </t>
  </si>
  <si>
    <t>Other services</t>
  </si>
  <si>
    <t>Invoke service</t>
  </si>
  <si>
    <t>MDv1.4_OtherServ</t>
  </si>
  <si>
    <t>MDv2.4_OtherServ</t>
  </si>
  <si>
    <t>NSv1.2_OtherServ</t>
  </si>
  <si>
    <t>Spatial Data Services</t>
  </si>
  <si>
    <t>Numerator</t>
  </si>
  <si>
    <t>Denominator</t>
  </si>
  <si>
    <t>NSv4.2</t>
  </si>
  <si>
    <t>NSv1.1.1</t>
  </si>
  <si>
    <t>NSv2.1.1</t>
  </si>
  <si>
    <t>NSv2.2.1</t>
  </si>
  <si>
    <t>NSv2.3.1</t>
  </si>
  <si>
    <t>NSv1.1.2</t>
  </si>
  <si>
    <t>NSv2.1.2</t>
  </si>
  <si>
    <t>NSv2.2.2</t>
  </si>
  <si>
    <t>NSv2.3.2</t>
  </si>
  <si>
    <t>NSv2.3.3</t>
  </si>
  <si>
    <t>NSv2.2.3</t>
  </si>
  <si>
    <t>NSv2.1.3</t>
  </si>
  <si>
    <t>NSv1.1.3</t>
  </si>
  <si>
    <t>SDSv_NumViewServ</t>
  </si>
  <si>
    <t>SDSv_Num</t>
  </si>
  <si>
    <t>SDSv_NumDiscServ</t>
  </si>
  <si>
    <t>SDSv_NumInvkServ</t>
  </si>
  <si>
    <t>SDSv_NumOtherServ</t>
  </si>
  <si>
    <t>NSv_NumDownServ</t>
  </si>
  <si>
    <t>NSv1.2_DownServ</t>
  </si>
  <si>
    <t>NSv_NumTransServ</t>
  </si>
  <si>
    <t>NSv1.2_TransServ</t>
  </si>
  <si>
    <t>SDSv_NumDownServ</t>
  </si>
  <si>
    <t>MDv1.4_DownServ</t>
  </si>
  <si>
    <t>MDv2.4_DownServ</t>
  </si>
  <si>
    <t>SDSv_NumTransServ</t>
  </si>
  <si>
    <t>MDv1.4_TransServ</t>
  </si>
  <si>
    <t>MDv2.4_TransServ</t>
  </si>
  <si>
    <t>Other service</t>
  </si>
  <si>
    <t>Spatial Data Service?</t>
  </si>
  <si>
    <t>Network Service?</t>
  </si>
  <si>
    <t>URL</t>
  </si>
  <si>
    <t>List of INSPIRE themes</t>
  </si>
  <si>
    <t>Coordinate reference systems</t>
  </si>
  <si>
    <t>Geographical grid systems</t>
  </si>
  <si>
    <t>Geographical names</t>
  </si>
  <si>
    <t>Administrative units</t>
  </si>
  <si>
    <t>Addresses</t>
  </si>
  <si>
    <t>Cadastral parcels</t>
  </si>
  <si>
    <t>Transport networks</t>
  </si>
  <si>
    <t>Hydrography</t>
  </si>
  <si>
    <t>Protected sites</t>
  </si>
  <si>
    <t>Elevation</t>
  </si>
  <si>
    <t>Land cover</t>
  </si>
  <si>
    <t>Orthoimagery</t>
  </si>
  <si>
    <t>Geology</t>
  </si>
  <si>
    <t>ANNEX I</t>
  </si>
  <si>
    <t>ANNEX II</t>
  </si>
  <si>
    <t>ANNEX III</t>
  </si>
  <si>
    <t>Statistical uni</t>
  </si>
  <si>
    <t>Buildings</t>
  </si>
  <si>
    <t>Soil</t>
  </si>
  <si>
    <t>Land use</t>
  </si>
  <si>
    <t>Human health and safety</t>
  </si>
  <si>
    <t>Utility and governmental services</t>
  </si>
  <si>
    <t>Environmental monitoring facilities</t>
  </si>
  <si>
    <t>Production and industrial facilities</t>
  </si>
  <si>
    <t>Agricultural and aquaculture facilities</t>
  </si>
  <si>
    <t>Population distribution — demography</t>
  </si>
  <si>
    <t>Area management/restriction/regulation zones and reporting units</t>
  </si>
  <si>
    <t>Natural risk zones</t>
  </si>
  <si>
    <t>Atmospheric conditions</t>
  </si>
  <si>
    <t>Meteorological geographical features</t>
  </si>
  <si>
    <t>Oceanographic geographical features</t>
  </si>
  <si>
    <t>Sea regions</t>
  </si>
  <si>
    <t>Bio-geographical regions</t>
  </si>
  <si>
    <t>Habitats and biotopes</t>
  </si>
  <si>
    <t>Species distribution</t>
  </si>
  <si>
    <t>Energy resources</t>
  </si>
  <si>
    <t>Mineral resources</t>
  </si>
  <si>
    <t>List related themes</t>
  </si>
  <si>
    <t>Name</t>
  </si>
  <si>
    <t>Name of the spatial data service</t>
  </si>
  <si>
    <t>URL of the network service</t>
  </si>
  <si>
    <t>Themes (Annex I, II, III) related to the spatial data service</t>
  </si>
  <si>
    <t>N.</t>
  </si>
  <si>
    <t>Unspecific, all</t>
  </si>
  <si>
    <t>Year the document refers to</t>
  </si>
  <si>
    <t>Member State</t>
  </si>
  <si>
    <t>Organisation</t>
  </si>
  <si>
    <t>E-mail</t>
  </si>
  <si>
    <t>Language</t>
  </si>
  <si>
    <t>http://publications.europa.eu/code/pdf/370000en.htm</t>
  </si>
  <si>
    <t>http://www.loc.gov/standards/iso639-2/</t>
  </si>
  <si>
    <t>Codelist (See ISO/TS 19139) based on alpha-3 codes of ISO 639-2. Use only three-letter codes from in ISO 639-2/B (bibliographic codes)
Find complete codelist for the 23 official EU languages below.</t>
  </si>
  <si>
    <t>The list of codes for the 23 official EU languages is:</t>
  </si>
  <si>
    <t>Bulgarian – bul Italian – ita</t>
  </si>
  <si>
    <t>Czech – cze Latvian – lav</t>
  </si>
  <si>
    <t>Danish – dan Lithuanian – lit</t>
  </si>
  <si>
    <t>Dutch – dut Maltese – mlt</t>
  </si>
  <si>
    <t>English – eng Polish – pol</t>
  </si>
  <si>
    <t>Estonian – est Portuguese – por</t>
  </si>
  <si>
    <t>Finnish – fin Romanian – rum</t>
  </si>
  <si>
    <t>French – fre Slovak – slo</t>
  </si>
  <si>
    <t>German – ger Slovenian – slv</t>
  </si>
  <si>
    <t>Greek – gre Spanish – spa</t>
  </si>
  <si>
    <t>Hungarian – hun Swedish – swe</t>
  </si>
  <si>
    <t>Irish – gle</t>
  </si>
  <si>
    <t>Codelist (See ISO/TS 19139) based on alpha-3 codes of ISO 639-2. Use only three-letter codes from in ISO 639-2/B (bibliographic codes), as defined at http://www.loc.gov/standards/iso639-2/</t>
  </si>
  <si>
    <t>ISO 3166-alpha-2 code, except for Greece and the United Kingdom, for which the abbreviations EL and UK are recommended.</t>
  </si>
  <si>
    <t>5. Addresses</t>
  </si>
  <si>
    <t>I.1</t>
  </si>
  <si>
    <t>I.2</t>
  </si>
  <si>
    <t>I.3</t>
  </si>
  <si>
    <t>I.4</t>
  </si>
  <si>
    <t>I.5</t>
  </si>
  <si>
    <t>I.6</t>
  </si>
  <si>
    <t>I.7</t>
  </si>
  <si>
    <t>I.8</t>
  </si>
  <si>
    <t>I.9</t>
  </si>
  <si>
    <t>II.1</t>
  </si>
  <si>
    <t>II.2</t>
  </si>
  <si>
    <t>II.3</t>
  </si>
  <si>
    <t>II.4</t>
  </si>
  <si>
    <t>III.1</t>
  </si>
  <si>
    <t>III.2</t>
  </si>
  <si>
    <t>III.3</t>
  </si>
  <si>
    <t>III.4</t>
  </si>
  <si>
    <t>III.5</t>
  </si>
  <si>
    <t>III.6</t>
  </si>
  <si>
    <t>III.7</t>
  </si>
  <si>
    <t>III.8</t>
  </si>
  <si>
    <t>III.9</t>
  </si>
  <si>
    <t>III.10</t>
  </si>
  <si>
    <t>III.11</t>
  </si>
  <si>
    <t>III.12</t>
  </si>
  <si>
    <t>III.13</t>
  </si>
  <si>
    <t>III.14</t>
  </si>
  <si>
    <t>III.15</t>
  </si>
  <si>
    <t>III.16</t>
  </si>
  <si>
    <t>III.17</t>
  </si>
  <si>
    <t>III.18</t>
  </si>
  <si>
    <t>III.19</t>
  </si>
  <si>
    <t>III.20</t>
  </si>
  <si>
    <t>III.21</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</si>
</sst>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Vrai&quot;;&quot;Vrai&quot;;&quot;Faux&quot;"/>
    <numFmt numFmtId="181" formatCode="&quot;Actif&quot;;&quot;Actif&quot;;&quot;Inactif&quot;"/>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00"/>
    <numFmt numFmtId="187" formatCode="[$-C0A]dddd\,\ dd&quot; de &quot;mmmm&quot; de &quot;yyyy"/>
    <numFmt numFmtId="188" formatCode="&quot;Yes&quot;;&quot;Yes&quot;;&quot;No&quot;"/>
    <numFmt numFmtId="189" formatCode="&quot;True&quot;;&quot;True&quot;;&quot;False&quot;"/>
    <numFmt numFmtId="190" formatCode="&quot;On&quot;;&quot;On&quot;;&quot;Off&quot;"/>
  </numFmts>
  <fonts count="48">
    <font>
      <sz val="10"/>
      <name val="Arial"/>
      <family val="0"/>
    </font>
    <font>
      <b/>
      <sz val="10"/>
      <name val="Arial"/>
      <family val="2"/>
    </font>
    <font>
      <sz val="8"/>
      <name val="Arial"/>
      <family val="0"/>
    </font>
    <font>
      <sz val="8"/>
      <name val="Tahoma"/>
      <family val="0"/>
    </font>
    <font>
      <b/>
      <sz val="8"/>
      <name val="Tahoma"/>
      <family val="0"/>
    </font>
    <font>
      <u val="single"/>
      <sz val="10"/>
      <color indexed="12"/>
      <name val="Arial"/>
      <family val="0"/>
    </font>
    <font>
      <u val="single"/>
      <sz val="10"/>
      <color indexed="36"/>
      <name val="Arial"/>
      <family val="0"/>
    </font>
    <font>
      <b/>
      <sz val="14"/>
      <name val="Arial"/>
      <family val="2"/>
    </font>
    <font>
      <b/>
      <sz val="12"/>
      <name val="Arial"/>
      <family val="2"/>
    </font>
    <font>
      <i/>
      <sz val="10"/>
      <name val="Arial"/>
      <family val="0"/>
    </font>
    <font>
      <sz val="12"/>
      <name val="Arial"/>
      <family val="2"/>
    </font>
    <font>
      <sz val="14"/>
      <name val="Arial"/>
      <family val="0"/>
    </font>
    <font>
      <sz val="10"/>
      <color indexed="6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53"/>
        <bgColor indexed="64"/>
      </patternFill>
    </fill>
    <fill>
      <patternFill patternType="solid">
        <fgColor indexed="13"/>
        <bgColor indexed="64"/>
      </patternFill>
    </fill>
    <fill>
      <patternFill patternType="solid">
        <fgColor indexed="41"/>
        <bgColor indexed="64"/>
      </patternFill>
    </fill>
    <fill>
      <patternFill patternType="solid">
        <fgColor indexed="51"/>
        <bgColor indexed="64"/>
      </patternFill>
    </fill>
    <fill>
      <patternFill patternType="solid">
        <fgColor indexed="15"/>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medium"/>
      <top style="thin"/>
      <bottom style="thin"/>
    </border>
    <border>
      <left>
        <color indexed="63"/>
      </left>
      <right style="medium"/>
      <top>
        <color indexed="63"/>
      </top>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thin"/>
    </border>
    <border>
      <left style="medium"/>
      <right style="medium"/>
      <top style="thin"/>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color indexed="63"/>
      </bottom>
    </border>
    <border>
      <left style="medium"/>
      <right>
        <color indexed="63"/>
      </right>
      <top>
        <color indexed="63"/>
      </top>
      <bottom style="thin"/>
    </border>
    <border>
      <left style="medium"/>
      <right>
        <color indexed="63"/>
      </right>
      <top style="thin"/>
      <bottom style="thin"/>
    </border>
    <border>
      <left style="medium"/>
      <right style="thin"/>
      <top style="thin"/>
      <bottom style="thin"/>
    </border>
    <border>
      <left style="medium"/>
      <right>
        <color indexed="63"/>
      </right>
      <top style="thin"/>
      <bottom>
        <color indexed="63"/>
      </bottom>
    </border>
    <border>
      <left style="medium"/>
      <right>
        <color indexed="63"/>
      </right>
      <top>
        <color indexed="63"/>
      </top>
      <bottom>
        <color indexed="63"/>
      </bottom>
    </border>
    <border>
      <left style="thin"/>
      <right style="medium"/>
      <top style="thin"/>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style="medium"/>
      <top style="medium"/>
      <bottom>
        <color indexed="63"/>
      </bottom>
    </border>
    <border>
      <left>
        <color indexed="63"/>
      </left>
      <right style="medium"/>
      <top style="medium"/>
      <bottom style="thin"/>
    </border>
    <border>
      <left style="medium"/>
      <right style="thin"/>
      <top>
        <color indexed="63"/>
      </top>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color indexed="63"/>
      </left>
      <right>
        <color indexed="63"/>
      </right>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color indexed="63"/>
      </left>
      <right style="medium"/>
      <top>
        <color indexed="63"/>
      </top>
      <bottom style="medium"/>
    </border>
    <border>
      <left style="medium"/>
      <right style="medium"/>
      <top>
        <color indexed="63"/>
      </top>
      <bottom style="mediu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style="thin"/>
      <top style="medium"/>
      <bottom style="thin"/>
    </border>
    <border>
      <left style="medium"/>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0" borderId="2" applyNumberFormat="0" applyFill="0" applyAlignment="0" applyProtection="0"/>
    <xf numFmtId="0" fontId="0" fillId="26" borderId="3" applyNumberFormat="0" applyFont="0" applyAlignment="0" applyProtection="0"/>
    <xf numFmtId="0" fontId="35" fillId="27" borderId="1" applyNumberFormat="0" applyAlignment="0" applyProtection="0"/>
    <xf numFmtId="0" fontId="36" fillId="28"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9" borderId="0" applyNumberFormat="0" applyBorder="0" applyAlignment="0" applyProtection="0"/>
    <xf numFmtId="9" fontId="0" fillId="0" borderId="0" applyFont="0" applyFill="0" applyBorder="0" applyAlignment="0" applyProtection="0"/>
    <xf numFmtId="0" fontId="38" fillId="30" borderId="0" applyNumberFormat="0" applyBorder="0" applyAlignment="0" applyProtection="0"/>
    <xf numFmtId="0" fontId="39" fillId="25"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1" borderId="9" applyNumberFormat="0" applyAlignment="0" applyProtection="0"/>
  </cellStyleXfs>
  <cellXfs count="495">
    <xf numFmtId="0" fontId="0" fillId="0" borderId="0" xfId="0" applyAlignment="1">
      <alignment/>
    </xf>
    <xf numFmtId="0" fontId="1" fillId="0" borderId="0" xfId="0" applyFont="1" applyAlignment="1">
      <alignment/>
    </xf>
    <xf numFmtId="0" fontId="0" fillId="32" borderId="10" xfId="0" applyFill="1" applyBorder="1" applyAlignment="1">
      <alignment/>
    </xf>
    <xf numFmtId="0" fontId="0" fillId="33" borderId="11" xfId="0" applyFont="1" applyFill="1" applyBorder="1" applyAlignment="1">
      <alignment textRotation="90" wrapText="1"/>
    </xf>
    <xf numFmtId="0" fontId="0" fillId="34" borderId="10" xfId="0" applyFont="1" applyFill="1" applyBorder="1" applyAlignment="1">
      <alignment horizontal="right"/>
    </xf>
    <xf numFmtId="3" fontId="0" fillId="34" borderId="11" xfId="0" applyNumberFormat="1" applyFont="1" applyFill="1" applyBorder="1" applyAlignment="1">
      <alignment horizontal="right"/>
    </xf>
    <xf numFmtId="0" fontId="0" fillId="34" borderId="11" xfId="0" applyFont="1" applyFill="1" applyBorder="1" applyAlignment="1">
      <alignment horizontal="right"/>
    </xf>
    <xf numFmtId="0" fontId="0" fillId="18" borderId="10" xfId="0" applyFont="1" applyFill="1" applyBorder="1" applyAlignment="1">
      <alignment horizontal="right"/>
    </xf>
    <xf numFmtId="3" fontId="0" fillId="18" borderId="10" xfId="0" applyNumberFormat="1" applyFont="1" applyFill="1" applyBorder="1" applyAlignment="1">
      <alignment horizontal="right"/>
    </xf>
    <xf numFmtId="3" fontId="0" fillId="34" borderId="10" xfId="0" applyNumberFormat="1" applyFont="1" applyFill="1" applyBorder="1" applyAlignment="1">
      <alignment/>
    </xf>
    <xf numFmtId="3" fontId="0" fillId="18" borderId="10" xfId="0" applyNumberFormat="1" applyFont="1" applyFill="1" applyBorder="1" applyAlignment="1">
      <alignment/>
    </xf>
    <xf numFmtId="0" fontId="0" fillId="18" borderId="10" xfId="0" applyFont="1" applyFill="1" applyBorder="1" applyAlignment="1">
      <alignment/>
    </xf>
    <xf numFmtId="2" fontId="0" fillId="35" borderId="10" xfId="0" applyNumberFormat="1" applyFont="1" applyFill="1" applyBorder="1" applyAlignment="1">
      <alignment horizontal="right"/>
    </xf>
    <xf numFmtId="0" fontId="7" fillId="36" borderId="12" xfId="0" applyFont="1" applyFill="1" applyBorder="1" applyAlignment="1">
      <alignment/>
    </xf>
    <xf numFmtId="2" fontId="1" fillId="35" borderId="10" xfId="0" applyNumberFormat="1" applyFont="1" applyFill="1" applyBorder="1" applyAlignment="1">
      <alignment horizontal="right"/>
    </xf>
    <xf numFmtId="2" fontId="0" fillId="35" borderId="13" xfId="0" applyNumberFormat="1" applyFont="1" applyFill="1" applyBorder="1" applyAlignment="1">
      <alignment horizontal="right"/>
    </xf>
    <xf numFmtId="3" fontId="0" fillId="18" borderId="13" xfId="0" applyNumberFormat="1" applyFont="1" applyFill="1" applyBorder="1" applyAlignment="1">
      <alignment horizontal="right"/>
    </xf>
    <xf numFmtId="2" fontId="0" fillId="35" borderId="14" xfId="0" applyNumberFormat="1" applyFont="1" applyFill="1" applyBorder="1" applyAlignment="1">
      <alignment horizontal="right"/>
    </xf>
    <xf numFmtId="3" fontId="0" fillId="18" borderId="14" xfId="0" applyNumberFormat="1" applyFont="1" applyFill="1" applyBorder="1" applyAlignment="1">
      <alignment horizontal="right"/>
    </xf>
    <xf numFmtId="3" fontId="0" fillId="33" borderId="15" xfId="0" applyNumberFormat="1" applyFont="1" applyFill="1" applyBorder="1" applyAlignment="1">
      <alignment/>
    </xf>
    <xf numFmtId="0" fontId="8" fillId="0" borderId="0" xfId="0" applyFont="1" applyAlignment="1">
      <alignment/>
    </xf>
    <xf numFmtId="0" fontId="1" fillId="36" borderId="16" xfId="0" applyFont="1" applyFill="1" applyBorder="1" applyAlignment="1">
      <alignment/>
    </xf>
    <xf numFmtId="0" fontId="1" fillId="36" borderId="17" xfId="0" applyFont="1" applyFill="1" applyBorder="1" applyAlignment="1">
      <alignment/>
    </xf>
    <xf numFmtId="3" fontId="0" fillId="34" borderId="11" xfId="0" applyNumberFormat="1" applyFill="1" applyBorder="1" applyAlignment="1">
      <alignment horizontal="right"/>
    </xf>
    <xf numFmtId="0" fontId="1" fillId="0" borderId="0" xfId="1" applyAlignment="1">
      <alignment/>
    </xf>
    <xf numFmtId="2" fontId="1" fillId="35" borderId="10" xfId="0" applyNumberFormat="1" applyFont="1" applyFill="1" applyBorder="1" applyAlignment="1">
      <alignment/>
    </xf>
    <xf numFmtId="2" fontId="1" fillId="35" borderId="13" xfId="0" applyNumberFormat="1" applyFont="1" applyFill="1" applyBorder="1" applyAlignment="1">
      <alignment horizontal="right"/>
    </xf>
    <xf numFmtId="2" fontId="1" fillId="35" borderId="14" xfId="0" applyNumberFormat="1" applyFont="1" applyFill="1" applyBorder="1" applyAlignment="1">
      <alignment horizontal="right"/>
    </xf>
    <xf numFmtId="3" fontId="1" fillId="35" borderId="10" xfId="0" applyNumberFormat="1" applyFont="1" applyFill="1" applyBorder="1" applyAlignment="1">
      <alignment/>
    </xf>
    <xf numFmtId="0" fontId="1" fillId="35" borderId="10" xfId="0" applyFont="1" applyFill="1" applyBorder="1" applyAlignment="1">
      <alignment/>
    </xf>
    <xf numFmtId="3" fontId="1" fillId="35" borderId="14" xfId="0" applyNumberFormat="1" applyFont="1" applyFill="1" applyBorder="1" applyAlignment="1">
      <alignment/>
    </xf>
    <xf numFmtId="0" fontId="1" fillId="35" borderId="10" xfId="0" applyFont="1" applyFill="1" applyBorder="1" applyAlignment="1">
      <alignment horizontal="left"/>
    </xf>
    <xf numFmtId="2" fontId="1" fillId="35" borderId="10" xfId="0" applyNumberFormat="1" applyFont="1" applyFill="1" applyBorder="1" applyAlignment="1">
      <alignment horizontal="left"/>
    </xf>
    <xf numFmtId="0" fontId="0" fillId="18" borderId="10" xfId="0" applyFont="1" applyFill="1" applyBorder="1" applyAlignment="1">
      <alignment horizontal="left"/>
    </xf>
    <xf numFmtId="0" fontId="0" fillId="32" borderId="16" xfId="0" applyFill="1" applyBorder="1" applyAlignment="1">
      <alignment/>
    </xf>
    <xf numFmtId="0" fontId="1" fillId="34" borderId="10" xfId="1" applyFill="1" applyBorder="1" applyAlignment="1">
      <alignment horizontal="right"/>
    </xf>
    <xf numFmtId="3" fontId="1" fillId="34" borderId="11" xfId="1" applyNumberFormat="1" applyFill="1" applyBorder="1" applyAlignment="1">
      <alignment horizontal="right"/>
    </xf>
    <xf numFmtId="3" fontId="1" fillId="34" borderId="10" xfId="1" applyNumberFormat="1" applyFill="1" applyBorder="1" applyAlignment="1">
      <alignment/>
    </xf>
    <xf numFmtId="0" fontId="1" fillId="34" borderId="11" xfId="1" applyFill="1" applyBorder="1" applyAlignment="1">
      <alignment horizontal="right"/>
    </xf>
    <xf numFmtId="0" fontId="0" fillId="34" borderId="10" xfId="5" applyFill="1" applyBorder="1" applyAlignment="1">
      <alignment horizontal="right"/>
    </xf>
    <xf numFmtId="3" fontId="0" fillId="34" borderId="11" xfId="5" applyNumberFormat="1" applyFill="1" applyBorder="1" applyAlignment="1">
      <alignment horizontal="right"/>
    </xf>
    <xf numFmtId="3" fontId="0" fillId="34" borderId="10" xfId="5" applyNumberFormat="1" applyFill="1" applyBorder="1" applyAlignment="1">
      <alignment/>
    </xf>
    <xf numFmtId="2" fontId="1" fillId="35" borderId="10" xfId="0" applyNumberFormat="1" applyFont="1" applyFill="1" applyBorder="1" applyAlignment="1">
      <alignment horizontal="center"/>
    </xf>
    <xf numFmtId="0" fontId="0" fillId="18" borderId="10" xfId="0" applyFont="1" applyFill="1" applyBorder="1" applyAlignment="1">
      <alignment horizontal="center"/>
    </xf>
    <xf numFmtId="0" fontId="0" fillId="0" borderId="0" xfId="0" applyFont="1" applyAlignment="1">
      <alignment/>
    </xf>
    <xf numFmtId="0" fontId="1" fillId="36" borderId="12" xfId="0" applyFont="1" applyFill="1" applyBorder="1" applyAlignment="1">
      <alignment/>
    </xf>
    <xf numFmtId="0" fontId="0" fillId="34" borderId="15" xfId="5" applyFill="1" applyBorder="1" applyAlignment="1">
      <alignment horizontal="right"/>
    </xf>
    <xf numFmtId="3" fontId="0" fillId="34" borderId="12" xfId="5" applyNumberFormat="1" applyFill="1" applyBorder="1" applyAlignment="1">
      <alignment horizontal="right"/>
    </xf>
    <xf numFmtId="3" fontId="0" fillId="33" borderId="15" xfId="3" applyNumberFormat="1" applyFont="1" applyFill="1" applyBorder="1" applyAlignment="1">
      <alignment/>
    </xf>
    <xf numFmtId="3" fontId="0" fillId="34" borderId="15" xfId="5" applyNumberFormat="1" applyFont="1" applyFill="1" applyBorder="1" applyAlignment="1">
      <alignment/>
    </xf>
    <xf numFmtId="3" fontId="0" fillId="4" borderId="18" xfId="3" applyNumberFormat="1" applyFont="1" applyFill="1" applyBorder="1" applyAlignment="1">
      <alignment/>
    </xf>
    <xf numFmtId="3" fontId="0" fillId="34" borderId="12" xfId="5" applyNumberFormat="1" applyFont="1" applyFill="1" applyBorder="1" applyAlignment="1">
      <alignment horizontal="right"/>
    </xf>
    <xf numFmtId="0" fontId="7" fillId="36" borderId="19" xfId="1" applyFont="1" applyFill="1" applyBorder="1" applyAlignment="1">
      <alignment/>
    </xf>
    <xf numFmtId="0" fontId="7" fillId="0" borderId="0" xfId="1" applyFont="1" applyBorder="1" applyAlignment="1">
      <alignment/>
    </xf>
    <xf numFmtId="0" fontId="0" fillId="33" borderId="10" xfId="0" applyFont="1" applyFill="1" applyBorder="1" applyAlignment="1">
      <alignment/>
    </xf>
    <xf numFmtId="0" fontId="9" fillId="32" borderId="15" xfId="3" applyFont="1" applyFill="1" applyBorder="1" applyAlignment="1">
      <alignment horizontal="center"/>
    </xf>
    <xf numFmtId="0" fontId="9" fillId="32" borderId="15" xfId="3" applyFont="1" applyFill="1" applyBorder="1" applyAlignment="1">
      <alignment horizontal="left"/>
    </xf>
    <xf numFmtId="0" fontId="9" fillId="32" borderId="15" xfId="0" applyFont="1" applyFill="1" applyBorder="1" applyAlignment="1">
      <alignment horizontal="center"/>
    </xf>
    <xf numFmtId="0" fontId="9" fillId="32" borderId="15" xfId="0" applyFont="1" applyFill="1" applyBorder="1" applyAlignment="1">
      <alignment horizontal="left"/>
    </xf>
    <xf numFmtId="0" fontId="9" fillId="34" borderId="10" xfId="0" applyFont="1" applyFill="1" applyBorder="1" applyAlignment="1">
      <alignment horizontal="right"/>
    </xf>
    <xf numFmtId="9" fontId="1" fillId="35" borderId="10" xfId="0" applyNumberFormat="1" applyFont="1" applyFill="1" applyBorder="1" applyAlignment="1">
      <alignment horizontal="right"/>
    </xf>
    <xf numFmtId="3" fontId="0" fillId="33" borderId="18" xfId="0" applyNumberFormat="1" applyFont="1" applyFill="1" applyBorder="1" applyAlignment="1">
      <alignment/>
    </xf>
    <xf numFmtId="0" fontId="8" fillId="0" borderId="0" xfId="1" applyFont="1" applyAlignment="1">
      <alignment/>
    </xf>
    <xf numFmtId="0" fontId="10" fillId="0" borderId="0" xfId="0" applyFont="1" applyAlignment="1">
      <alignment/>
    </xf>
    <xf numFmtId="0" fontId="1" fillId="36" borderId="12" xfId="0" applyFont="1" applyFill="1" applyBorder="1" applyAlignment="1">
      <alignment vertical="top" wrapText="1"/>
    </xf>
    <xf numFmtId="0" fontId="1" fillId="33" borderId="11" xfId="0" applyFont="1" applyFill="1" applyBorder="1" applyAlignment="1">
      <alignment textRotation="90"/>
    </xf>
    <xf numFmtId="0" fontId="1" fillId="4" borderId="11" xfId="0" applyFont="1" applyFill="1" applyBorder="1" applyAlignment="1">
      <alignment textRotation="90"/>
    </xf>
    <xf numFmtId="3" fontId="0" fillId="34" borderId="18" xfId="5" applyNumberFormat="1" applyFont="1" applyFill="1" applyBorder="1" applyAlignment="1">
      <alignment/>
    </xf>
    <xf numFmtId="9" fontId="1" fillId="35" borderId="14" xfId="0" applyNumberFormat="1" applyFont="1" applyFill="1" applyBorder="1" applyAlignment="1">
      <alignment horizontal="right"/>
    </xf>
    <xf numFmtId="3" fontId="0" fillId="18" borderId="14" xfId="0" applyNumberFormat="1" applyFont="1" applyFill="1" applyBorder="1" applyAlignment="1">
      <alignment/>
    </xf>
    <xf numFmtId="3" fontId="0" fillId="34" borderId="14" xfId="5" applyNumberFormat="1" applyFill="1" applyBorder="1" applyAlignment="1">
      <alignment/>
    </xf>
    <xf numFmtId="9" fontId="1" fillId="35" borderId="14" xfId="0" applyNumberFormat="1" applyFont="1" applyFill="1" applyBorder="1" applyAlignment="1">
      <alignment horizontal="right"/>
    </xf>
    <xf numFmtId="3" fontId="0" fillId="34" borderId="14" xfId="0" applyNumberFormat="1" applyFont="1" applyFill="1" applyBorder="1" applyAlignment="1">
      <alignment/>
    </xf>
    <xf numFmtId="3" fontId="1" fillId="34" borderId="14" xfId="1" applyNumberFormat="1" applyFill="1" applyBorder="1" applyAlignment="1">
      <alignment/>
    </xf>
    <xf numFmtId="0" fontId="1" fillId="4" borderId="20" xfId="0" applyFont="1" applyFill="1" applyBorder="1" applyAlignment="1">
      <alignment textRotation="90"/>
    </xf>
    <xf numFmtId="2" fontId="0" fillId="34" borderId="21" xfId="5" applyNumberFormat="1" applyFont="1" applyFill="1" applyBorder="1" applyAlignment="1">
      <alignment/>
    </xf>
    <xf numFmtId="2" fontId="1" fillId="35" borderId="22" xfId="0" applyNumberFormat="1" applyFont="1" applyFill="1" applyBorder="1" applyAlignment="1">
      <alignment/>
    </xf>
    <xf numFmtId="9" fontId="1" fillId="35" borderId="22" xfId="0" applyNumberFormat="1" applyFont="1" applyFill="1" applyBorder="1" applyAlignment="1">
      <alignment horizontal="right"/>
    </xf>
    <xf numFmtId="2" fontId="0" fillId="34" borderId="20" xfId="0" applyNumberFormat="1" applyFill="1" applyBorder="1" applyAlignment="1">
      <alignment/>
    </xf>
    <xf numFmtId="0" fontId="7" fillId="36" borderId="23" xfId="1" applyFont="1" applyFill="1" applyBorder="1" applyAlignment="1">
      <alignment/>
    </xf>
    <xf numFmtId="2" fontId="1" fillId="35" borderId="22" xfId="0" applyNumberFormat="1" applyFont="1" applyFill="1" applyBorder="1" applyAlignment="1">
      <alignment horizontal="right"/>
    </xf>
    <xf numFmtId="3" fontId="0" fillId="18" borderId="22" xfId="0" applyNumberFormat="1" applyFont="1" applyFill="1" applyBorder="1" applyAlignment="1">
      <alignment/>
    </xf>
    <xf numFmtId="3" fontId="0" fillId="18" borderId="22" xfId="0" applyNumberFormat="1" applyFont="1" applyFill="1" applyBorder="1" applyAlignment="1">
      <alignment horizontal="right"/>
    </xf>
    <xf numFmtId="2" fontId="0" fillId="34" borderId="20" xfId="5" applyNumberFormat="1" applyFill="1" applyBorder="1" applyAlignment="1">
      <alignment/>
    </xf>
    <xf numFmtId="2" fontId="1" fillId="35" borderId="22" xfId="0" applyNumberFormat="1" applyFont="1" applyFill="1" applyBorder="1" applyAlignment="1">
      <alignment/>
    </xf>
    <xf numFmtId="9" fontId="0" fillId="10" borderId="22" xfId="3" applyNumberFormat="1" applyFont="1" applyFill="1" applyBorder="1" applyAlignment="1">
      <alignment/>
    </xf>
    <xf numFmtId="2" fontId="0" fillId="34" borderId="20" xfId="0" applyNumberFormat="1" applyFont="1" applyFill="1" applyBorder="1" applyAlignment="1">
      <alignment/>
    </xf>
    <xf numFmtId="2" fontId="1" fillId="34" borderId="20" xfId="1" applyNumberFormat="1" applyFill="1" applyBorder="1" applyAlignment="1">
      <alignment/>
    </xf>
    <xf numFmtId="2" fontId="0" fillId="18" borderId="22" xfId="0" applyNumberFormat="1" applyFill="1" applyBorder="1" applyAlignment="1">
      <alignment horizontal="right"/>
    </xf>
    <xf numFmtId="2" fontId="0" fillId="4" borderId="24" xfId="0" applyNumberFormat="1" applyFont="1" applyFill="1" applyBorder="1" applyAlignment="1">
      <alignment/>
    </xf>
    <xf numFmtId="0" fontId="1" fillId="0" borderId="24" xfId="1" applyBorder="1" applyAlignment="1">
      <alignment/>
    </xf>
    <xf numFmtId="0" fontId="0" fillId="0" borderId="24" xfId="0" applyBorder="1" applyAlignment="1">
      <alignment/>
    </xf>
    <xf numFmtId="9" fontId="0" fillId="4" borderId="14" xfId="0" applyNumberFormat="1" applyFont="1" applyFill="1" applyBorder="1" applyAlignment="1">
      <alignment/>
    </xf>
    <xf numFmtId="9" fontId="0" fillId="4" borderId="13" xfId="0" applyNumberFormat="1" applyFont="1" applyFill="1" applyBorder="1" applyAlignment="1">
      <alignment/>
    </xf>
    <xf numFmtId="2" fontId="0" fillId="4" borderId="0" xfId="0" applyNumberFormat="1" applyFont="1" applyFill="1" applyBorder="1" applyAlignment="1">
      <alignment/>
    </xf>
    <xf numFmtId="2" fontId="1" fillId="34" borderId="22" xfId="1" applyNumberFormat="1" applyFill="1" applyBorder="1" applyAlignment="1">
      <alignment/>
    </xf>
    <xf numFmtId="0" fontId="1" fillId="0" borderId="25" xfId="1" applyBorder="1" applyAlignment="1">
      <alignment/>
    </xf>
    <xf numFmtId="0" fontId="0" fillId="0" borderId="25" xfId="0" applyBorder="1" applyAlignment="1">
      <alignment/>
    </xf>
    <xf numFmtId="3" fontId="1" fillId="35" borderId="11" xfId="0" applyNumberFormat="1" applyFont="1" applyFill="1" applyBorder="1" applyAlignment="1">
      <alignment/>
    </xf>
    <xf numFmtId="2" fontId="0" fillId="35" borderId="11" xfId="0" applyNumberFormat="1" applyFont="1" applyFill="1" applyBorder="1" applyAlignment="1">
      <alignment horizontal="right"/>
    </xf>
    <xf numFmtId="2" fontId="1" fillId="35" borderId="11" xfId="0" applyNumberFormat="1" applyFont="1" applyFill="1" applyBorder="1" applyAlignment="1">
      <alignment horizontal="right"/>
    </xf>
    <xf numFmtId="3" fontId="0" fillId="18" borderId="11" xfId="0" applyNumberFormat="1" applyFont="1" applyFill="1" applyBorder="1" applyAlignment="1">
      <alignment horizontal="right"/>
    </xf>
    <xf numFmtId="3" fontId="0" fillId="4" borderId="12" xfId="3" applyNumberFormat="1" applyFont="1" applyFill="1" applyBorder="1" applyAlignment="1">
      <alignment/>
    </xf>
    <xf numFmtId="0" fontId="8" fillId="4" borderId="21" xfId="0" applyFont="1" applyFill="1" applyBorder="1" applyAlignment="1">
      <alignment/>
    </xf>
    <xf numFmtId="3" fontId="0" fillId="34" borderId="21" xfId="5" applyNumberFormat="1" applyFont="1" applyFill="1" applyBorder="1" applyAlignment="1">
      <alignment/>
    </xf>
    <xf numFmtId="3" fontId="1" fillId="35" borderId="20" xfId="0" applyNumberFormat="1" applyFont="1" applyFill="1" applyBorder="1" applyAlignment="1">
      <alignment/>
    </xf>
    <xf numFmtId="9" fontId="1" fillId="35" borderId="20" xfId="0" applyNumberFormat="1" applyFont="1" applyFill="1" applyBorder="1" applyAlignment="1">
      <alignment horizontal="right"/>
    </xf>
    <xf numFmtId="3" fontId="0" fillId="34" borderId="20" xfId="0" applyNumberFormat="1" applyFill="1" applyBorder="1" applyAlignment="1">
      <alignment/>
    </xf>
    <xf numFmtId="0" fontId="1" fillId="36" borderId="21" xfId="0" applyFont="1" applyFill="1" applyBorder="1" applyAlignment="1">
      <alignment/>
    </xf>
    <xf numFmtId="2" fontId="1" fillId="35" borderId="20" xfId="0" applyNumberFormat="1" applyFont="1" applyFill="1" applyBorder="1" applyAlignment="1">
      <alignment horizontal="right"/>
    </xf>
    <xf numFmtId="3" fontId="0" fillId="18" borderId="20" xfId="0" applyNumberFormat="1" applyFont="1" applyFill="1" applyBorder="1" applyAlignment="1">
      <alignment/>
    </xf>
    <xf numFmtId="3" fontId="0" fillId="18" borderId="20" xfId="0" applyNumberFormat="1" applyFont="1" applyFill="1" applyBorder="1" applyAlignment="1">
      <alignment horizontal="right"/>
    </xf>
    <xf numFmtId="3" fontId="0" fillId="34" borderId="20" xfId="5" applyNumberFormat="1" applyFill="1" applyBorder="1" applyAlignment="1">
      <alignment/>
    </xf>
    <xf numFmtId="3" fontId="0" fillId="4" borderId="21" xfId="0" applyNumberFormat="1" applyFont="1" applyFill="1" applyBorder="1" applyAlignment="1">
      <alignment/>
    </xf>
    <xf numFmtId="3" fontId="0" fillId="34" borderId="20" xfId="0" applyNumberFormat="1" applyFont="1" applyFill="1" applyBorder="1" applyAlignment="1">
      <alignment/>
    </xf>
    <xf numFmtId="2" fontId="1" fillId="35" borderId="20" xfId="0" applyNumberFormat="1" applyFont="1" applyFill="1" applyBorder="1" applyAlignment="1">
      <alignment/>
    </xf>
    <xf numFmtId="3" fontId="1" fillId="34" borderId="20" xfId="1" applyNumberFormat="1" applyFill="1" applyBorder="1" applyAlignment="1">
      <alignment/>
    </xf>
    <xf numFmtId="3" fontId="0" fillId="4" borderId="24" xfId="0" applyNumberFormat="1" applyFont="1" applyFill="1" applyBorder="1" applyAlignment="1">
      <alignment/>
    </xf>
    <xf numFmtId="2" fontId="0" fillId="34" borderId="26" xfId="5" applyNumberFormat="1" applyFont="1" applyFill="1" applyBorder="1" applyAlignment="1">
      <alignment/>
    </xf>
    <xf numFmtId="2" fontId="0" fillId="34" borderId="22" xfId="0" applyNumberFormat="1" applyFill="1" applyBorder="1" applyAlignment="1">
      <alignment/>
    </xf>
    <xf numFmtId="2" fontId="0" fillId="34" borderId="22" xfId="5" applyNumberFormat="1" applyFill="1" applyBorder="1" applyAlignment="1">
      <alignment/>
    </xf>
    <xf numFmtId="2" fontId="0" fillId="34" borderId="22" xfId="0" applyNumberFormat="1" applyFont="1" applyFill="1" applyBorder="1" applyAlignment="1">
      <alignment/>
    </xf>
    <xf numFmtId="2" fontId="0" fillId="34" borderId="26" xfId="5" applyNumberFormat="1" applyFill="1" applyBorder="1" applyAlignment="1">
      <alignment/>
    </xf>
    <xf numFmtId="0" fontId="8" fillId="4" borderId="12" xfId="0" applyFont="1" applyFill="1" applyBorder="1" applyAlignment="1">
      <alignment/>
    </xf>
    <xf numFmtId="0" fontId="0" fillId="33" borderId="14" xfId="0" applyFont="1" applyFill="1" applyBorder="1" applyAlignment="1">
      <alignment/>
    </xf>
    <xf numFmtId="3" fontId="0" fillId="33" borderId="18" xfId="3" applyNumberFormat="1" applyFont="1" applyFill="1" applyBorder="1" applyAlignment="1">
      <alignment/>
    </xf>
    <xf numFmtId="3" fontId="0" fillId="33" borderId="0" xfId="0" applyNumberFormat="1" applyFont="1" applyFill="1" applyBorder="1" applyAlignment="1">
      <alignment/>
    </xf>
    <xf numFmtId="3" fontId="0" fillId="33" borderId="12" xfId="0" applyNumberFormat="1" applyFont="1" applyFill="1" applyBorder="1" applyAlignment="1">
      <alignment/>
    </xf>
    <xf numFmtId="0" fontId="0" fillId="34" borderId="27" xfId="5" applyFill="1" applyBorder="1" applyAlignment="1">
      <alignment horizontal="right"/>
    </xf>
    <xf numFmtId="0" fontId="1" fillId="35" borderId="13" xfId="0" applyFont="1" applyFill="1" applyBorder="1" applyAlignment="1">
      <alignment/>
    </xf>
    <xf numFmtId="0" fontId="0" fillId="34" borderId="13" xfId="0" applyFont="1" applyFill="1" applyBorder="1" applyAlignment="1">
      <alignment horizontal="right"/>
    </xf>
    <xf numFmtId="0" fontId="0" fillId="18" borderId="13" xfId="0" applyFont="1" applyFill="1" applyBorder="1" applyAlignment="1">
      <alignment horizontal="right"/>
    </xf>
    <xf numFmtId="0" fontId="0" fillId="34" borderId="13" xfId="5" applyFill="1" applyBorder="1" applyAlignment="1">
      <alignment horizontal="right"/>
    </xf>
    <xf numFmtId="0" fontId="9" fillId="32" borderId="27" xfId="3" applyFont="1" applyFill="1" applyBorder="1" applyAlignment="1">
      <alignment horizontal="left"/>
    </xf>
    <xf numFmtId="0" fontId="9" fillId="32" borderId="27" xfId="0" applyFont="1" applyFill="1" applyBorder="1" applyAlignment="1">
      <alignment horizontal="left"/>
    </xf>
    <xf numFmtId="0" fontId="9" fillId="34" borderId="13" xfId="0" applyFont="1" applyFill="1" applyBorder="1" applyAlignment="1">
      <alignment horizontal="right"/>
    </xf>
    <xf numFmtId="0" fontId="0" fillId="32" borderId="27" xfId="3" applyFont="1" applyFill="1" applyBorder="1" applyAlignment="1">
      <alignment horizontal="left"/>
    </xf>
    <xf numFmtId="0" fontId="0" fillId="32" borderId="27" xfId="0" applyFont="1" applyFill="1" applyBorder="1" applyAlignment="1">
      <alignment horizontal="left"/>
    </xf>
    <xf numFmtId="0" fontId="1" fillId="34" borderId="13" xfId="1" applyFill="1" applyBorder="1" applyAlignment="1">
      <alignment horizontal="right"/>
    </xf>
    <xf numFmtId="0" fontId="0" fillId="32" borderId="13" xfId="0" applyFill="1" applyBorder="1" applyAlignment="1">
      <alignment/>
    </xf>
    <xf numFmtId="0" fontId="1" fillId="4" borderId="28" xfId="0" applyFont="1" applyFill="1" applyBorder="1" applyAlignment="1">
      <alignment textRotation="90"/>
    </xf>
    <xf numFmtId="0" fontId="0" fillId="4" borderId="28" xfId="0" applyFont="1" applyFill="1" applyBorder="1" applyAlignment="1">
      <alignment/>
    </xf>
    <xf numFmtId="3" fontId="0" fillId="34" borderId="29" xfId="5" applyNumberFormat="1" applyFont="1" applyFill="1" applyBorder="1" applyAlignment="1">
      <alignment/>
    </xf>
    <xf numFmtId="3" fontId="1" fillId="35" borderId="28" xfId="0" applyNumberFormat="1" applyFont="1" applyFill="1" applyBorder="1" applyAlignment="1">
      <alignment/>
    </xf>
    <xf numFmtId="9" fontId="1" fillId="35" borderId="28" xfId="0" applyNumberFormat="1" applyFont="1" applyFill="1" applyBorder="1" applyAlignment="1">
      <alignment horizontal="right"/>
    </xf>
    <xf numFmtId="3" fontId="0" fillId="34" borderId="28" xfId="0" applyNumberFormat="1" applyFill="1" applyBorder="1" applyAlignment="1">
      <alignment/>
    </xf>
    <xf numFmtId="2" fontId="1" fillId="35" borderId="28" xfId="0" applyNumberFormat="1" applyFont="1" applyFill="1" applyBorder="1" applyAlignment="1">
      <alignment horizontal="right"/>
    </xf>
    <xf numFmtId="3" fontId="0" fillId="18" borderId="28" xfId="0" applyNumberFormat="1" applyFont="1" applyFill="1" applyBorder="1" applyAlignment="1">
      <alignment/>
    </xf>
    <xf numFmtId="3" fontId="0" fillId="18" borderId="28" xfId="0" applyNumberFormat="1" applyFont="1" applyFill="1" applyBorder="1" applyAlignment="1">
      <alignment horizontal="right"/>
    </xf>
    <xf numFmtId="3" fontId="0" fillId="34" borderId="28" xfId="5" applyNumberFormat="1" applyFill="1" applyBorder="1" applyAlignment="1">
      <alignment/>
    </xf>
    <xf numFmtId="3" fontId="0" fillId="4" borderId="29" xfId="3" applyNumberFormat="1" applyFont="1" applyFill="1" applyBorder="1" applyAlignment="1">
      <alignment/>
    </xf>
    <xf numFmtId="3" fontId="0" fillId="4" borderId="29" xfId="0" applyNumberFormat="1" applyFont="1" applyFill="1" applyBorder="1" applyAlignment="1">
      <alignment/>
    </xf>
    <xf numFmtId="3" fontId="0" fillId="34" borderId="28" xfId="0" applyNumberFormat="1" applyFont="1" applyFill="1" applyBorder="1" applyAlignment="1">
      <alignment/>
    </xf>
    <xf numFmtId="2" fontId="1" fillId="35" borderId="28" xfId="0" applyNumberFormat="1" applyFont="1" applyFill="1" applyBorder="1" applyAlignment="1">
      <alignment/>
    </xf>
    <xf numFmtId="3" fontId="1" fillId="34" borderId="28" xfId="1" applyNumberFormat="1" applyFill="1" applyBorder="1" applyAlignment="1">
      <alignment/>
    </xf>
    <xf numFmtId="3" fontId="0" fillId="34" borderId="29" xfId="5" applyNumberFormat="1" applyFill="1" applyBorder="1" applyAlignment="1">
      <alignment/>
    </xf>
    <xf numFmtId="2" fontId="1" fillId="34" borderId="28" xfId="1" applyNumberFormat="1" applyFill="1" applyBorder="1" applyAlignment="1">
      <alignment/>
    </xf>
    <xf numFmtId="0" fontId="1" fillId="0" borderId="30" xfId="1" applyBorder="1" applyAlignment="1">
      <alignment/>
    </xf>
    <xf numFmtId="0" fontId="0" fillId="0" borderId="30" xfId="0" applyBorder="1" applyAlignment="1">
      <alignment/>
    </xf>
    <xf numFmtId="0" fontId="1" fillId="37" borderId="28" xfId="0" applyFont="1" applyFill="1" applyBorder="1" applyAlignment="1">
      <alignment textRotation="90"/>
    </xf>
    <xf numFmtId="0" fontId="0" fillId="37" borderId="28" xfId="0" applyFont="1" applyFill="1" applyBorder="1" applyAlignment="1">
      <alignment/>
    </xf>
    <xf numFmtId="3" fontId="1" fillId="35" borderId="28" xfId="0" applyNumberFormat="1" applyFont="1" applyFill="1" applyBorder="1" applyAlignment="1">
      <alignment/>
    </xf>
    <xf numFmtId="2" fontId="1" fillId="35" borderId="28" xfId="0" applyNumberFormat="1" applyFont="1" applyFill="1" applyBorder="1" applyAlignment="1">
      <alignment horizontal="right"/>
    </xf>
    <xf numFmtId="3" fontId="0" fillId="18" borderId="28" xfId="0" applyNumberFormat="1" applyFill="1" applyBorder="1" applyAlignment="1">
      <alignment/>
    </xf>
    <xf numFmtId="3" fontId="0" fillId="37" borderId="29" xfId="3" applyNumberFormat="1" applyFont="1" applyFill="1" applyBorder="1" applyAlignment="1">
      <alignment/>
    </xf>
    <xf numFmtId="3" fontId="0" fillId="37" borderId="29" xfId="0" applyNumberFormat="1" applyFont="1" applyFill="1" applyBorder="1" applyAlignment="1">
      <alignment/>
    </xf>
    <xf numFmtId="3" fontId="0" fillId="18" borderId="28" xfId="0" applyNumberFormat="1" applyFill="1" applyBorder="1" applyAlignment="1">
      <alignment horizontal="right"/>
    </xf>
    <xf numFmtId="3" fontId="0" fillId="37" borderId="30" xfId="0" applyNumberFormat="1" applyFont="1" applyFill="1" applyBorder="1" applyAlignment="1">
      <alignment/>
    </xf>
    <xf numFmtId="0" fontId="8" fillId="33" borderId="21" xfId="0" applyFont="1" applyFill="1" applyBorder="1" applyAlignment="1">
      <alignment/>
    </xf>
    <xf numFmtId="0" fontId="1" fillId="33" borderId="20" xfId="0" applyFont="1" applyFill="1" applyBorder="1" applyAlignment="1">
      <alignment textRotation="90"/>
    </xf>
    <xf numFmtId="0" fontId="0" fillId="33" borderId="20" xfId="0" applyFont="1" applyFill="1" applyBorder="1" applyAlignment="1">
      <alignment/>
    </xf>
    <xf numFmtId="3" fontId="1" fillId="35" borderId="20" xfId="0" applyNumberFormat="1" applyFont="1" applyFill="1" applyBorder="1" applyAlignment="1">
      <alignment/>
    </xf>
    <xf numFmtId="3" fontId="0" fillId="18" borderId="20" xfId="0" applyNumberFormat="1" applyFill="1" applyBorder="1" applyAlignment="1">
      <alignment/>
    </xf>
    <xf numFmtId="2" fontId="1" fillId="35" borderId="20" xfId="0" applyNumberFormat="1" applyFont="1" applyFill="1" applyBorder="1" applyAlignment="1">
      <alignment horizontal="right"/>
    </xf>
    <xf numFmtId="3" fontId="0" fillId="18" borderId="20" xfId="0" applyNumberFormat="1" applyFill="1" applyBorder="1" applyAlignment="1">
      <alignment horizontal="right"/>
    </xf>
    <xf numFmtId="3" fontId="0" fillId="33" borderId="21" xfId="3" applyNumberFormat="1" applyFont="1" applyFill="1" applyBorder="1" applyAlignment="1">
      <alignment/>
    </xf>
    <xf numFmtId="3" fontId="0" fillId="33" borderId="21" xfId="0" applyNumberFormat="1" applyFont="1" applyFill="1" applyBorder="1" applyAlignment="1">
      <alignment/>
    </xf>
    <xf numFmtId="3" fontId="0" fillId="33" borderId="24" xfId="0" applyNumberFormat="1" applyFont="1" applyFill="1" applyBorder="1" applyAlignment="1">
      <alignment/>
    </xf>
    <xf numFmtId="0" fontId="8" fillId="33" borderId="12" xfId="0" applyFont="1" applyFill="1" applyBorder="1" applyAlignment="1">
      <alignment/>
    </xf>
    <xf numFmtId="3" fontId="0" fillId="33" borderId="30" xfId="0" applyNumberFormat="1" applyFont="1" applyFill="1" applyBorder="1" applyAlignment="1">
      <alignment/>
    </xf>
    <xf numFmtId="3" fontId="0" fillId="33" borderId="23" xfId="3" applyNumberFormat="1" applyFont="1" applyFill="1" applyBorder="1" applyAlignment="1">
      <alignment/>
    </xf>
    <xf numFmtId="0" fontId="0" fillId="33" borderId="28" xfId="0" applyFont="1" applyFill="1" applyBorder="1" applyAlignment="1">
      <alignment/>
    </xf>
    <xf numFmtId="3" fontId="0" fillId="33" borderId="31" xfId="3" applyNumberFormat="1" applyFont="1" applyFill="1" applyBorder="1" applyAlignment="1">
      <alignment/>
    </xf>
    <xf numFmtId="3" fontId="0" fillId="33" borderId="29" xfId="0" applyNumberFormat="1" applyFont="1" applyFill="1" applyBorder="1" applyAlignment="1">
      <alignment/>
    </xf>
    <xf numFmtId="3" fontId="1" fillId="35" borderId="28" xfId="0" applyNumberFormat="1" applyFont="1" applyFill="1" applyBorder="1" applyAlignment="1">
      <alignment horizontal="right"/>
    </xf>
    <xf numFmtId="0" fontId="8" fillId="33" borderId="32" xfId="0" applyFont="1" applyFill="1" applyBorder="1" applyAlignment="1">
      <alignment/>
    </xf>
    <xf numFmtId="0" fontId="8" fillId="37" borderId="32" xfId="0" applyFont="1" applyFill="1" applyBorder="1" applyAlignment="1">
      <alignment/>
    </xf>
    <xf numFmtId="0" fontId="8" fillId="37" borderId="21" xfId="0" applyFont="1" applyFill="1" applyBorder="1" applyAlignment="1">
      <alignment/>
    </xf>
    <xf numFmtId="0" fontId="1" fillId="4" borderId="33" xfId="0" applyFont="1" applyFill="1" applyBorder="1" applyAlignment="1">
      <alignment textRotation="90"/>
    </xf>
    <xf numFmtId="3" fontId="0" fillId="18" borderId="34" xfId="0" applyNumberFormat="1" applyFont="1" applyFill="1" applyBorder="1" applyAlignment="1">
      <alignment/>
    </xf>
    <xf numFmtId="3" fontId="0" fillId="18" borderId="34" xfId="0" applyNumberFormat="1" applyFont="1" applyFill="1" applyBorder="1" applyAlignment="1">
      <alignment horizontal="right"/>
    </xf>
    <xf numFmtId="0" fontId="7" fillId="36" borderId="11" xfId="0" applyFont="1" applyFill="1" applyBorder="1" applyAlignment="1">
      <alignment/>
    </xf>
    <xf numFmtId="0" fontId="1" fillId="36" borderId="32" xfId="0" applyFont="1" applyFill="1" applyBorder="1" applyAlignment="1">
      <alignment vertical="top" wrapText="1"/>
    </xf>
    <xf numFmtId="2" fontId="0" fillId="4" borderId="35" xfId="0" applyNumberFormat="1" applyFont="1" applyFill="1" applyBorder="1" applyAlignment="1">
      <alignment/>
    </xf>
    <xf numFmtId="2" fontId="0" fillId="4" borderId="19" xfId="0" applyNumberFormat="1" applyFont="1" applyFill="1" applyBorder="1" applyAlignment="1">
      <alignment/>
    </xf>
    <xf numFmtId="3" fontId="0" fillId="4" borderId="23" xfId="0" applyNumberFormat="1" applyFont="1" applyFill="1" applyBorder="1" applyAlignment="1">
      <alignment/>
    </xf>
    <xf numFmtId="2" fontId="0" fillId="4" borderId="36" xfId="0" applyNumberFormat="1" applyFont="1" applyFill="1" applyBorder="1" applyAlignment="1">
      <alignment/>
    </xf>
    <xf numFmtId="2" fontId="0" fillId="4" borderId="32" xfId="0" applyNumberFormat="1" applyFont="1" applyFill="1" applyBorder="1" applyAlignment="1">
      <alignment/>
    </xf>
    <xf numFmtId="2" fontId="0" fillId="4" borderId="12" xfId="0" applyNumberFormat="1" applyFont="1" applyFill="1" applyBorder="1" applyAlignment="1">
      <alignment/>
    </xf>
    <xf numFmtId="3" fontId="0" fillId="33" borderId="35" xfId="0" applyNumberFormat="1" applyFont="1" applyFill="1" applyBorder="1" applyAlignment="1">
      <alignment/>
    </xf>
    <xf numFmtId="3" fontId="0" fillId="33" borderId="19" xfId="0" applyNumberFormat="1" applyFont="1" applyFill="1" applyBorder="1" applyAlignment="1">
      <alignment/>
    </xf>
    <xf numFmtId="3" fontId="0" fillId="33" borderId="23" xfId="0" applyNumberFormat="1" applyFont="1" applyFill="1" applyBorder="1" applyAlignment="1">
      <alignment/>
    </xf>
    <xf numFmtId="3" fontId="0" fillId="33" borderId="36" xfId="0" applyNumberFormat="1" applyFont="1" applyFill="1" applyBorder="1" applyAlignment="1">
      <alignment/>
    </xf>
    <xf numFmtId="3" fontId="0" fillId="33" borderId="32" xfId="0" applyNumberFormat="1" applyFont="1" applyFill="1" applyBorder="1" applyAlignment="1">
      <alignment/>
    </xf>
    <xf numFmtId="0" fontId="7" fillId="36" borderId="35" xfId="1" applyFont="1" applyFill="1" applyBorder="1" applyAlignment="1">
      <alignment/>
    </xf>
    <xf numFmtId="0" fontId="7" fillId="36" borderId="13" xfId="1" applyFont="1" applyFill="1" applyBorder="1" applyAlignment="1">
      <alignment/>
    </xf>
    <xf numFmtId="0" fontId="7" fillId="36" borderId="11" xfId="1" applyFont="1" applyFill="1" applyBorder="1" applyAlignment="1">
      <alignment/>
    </xf>
    <xf numFmtId="0" fontId="8" fillId="36" borderId="11" xfId="0" applyFont="1" applyFill="1" applyBorder="1" applyAlignment="1">
      <alignment/>
    </xf>
    <xf numFmtId="0" fontId="1" fillId="36" borderId="11" xfId="0" applyFont="1" applyFill="1" applyBorder="1" applyAlignment="1">
      <alignment/>
    </xf>
    <xf numFmtId="3" fontId="0" fillId="18" borderId="20" xfId="0" applyNumberFormat="1" applyFont="1" applyFill="1" applyBorder="1" applyAlignment="1">
      <alignment horizontal="left"/>
    </xf>
    <xf numFmtId="2" fontId="0" fillId="18" borderId="20" xfId="0" applyNumberFormat="1" applyFill="1" applyBorder="1" applyAlignment="1">
      <alignment horizontal="right"/>
    </xf>
    <xf numFmtId="3" fontId="0" fillId="38" borderId="20" xfId="3" applyNumberFormat="1" applyFont="1" applyFill="1" applyBorder="1" applyAlignment="1">
      <alignment/>
    </xf>
    <xf numFmtId="2" fontId="1" fillId="35" borderId="20" xfId="0" applyNumberFormat="1" applyFont="1" applyFill="1" applyBorder="1" applyAlignment="1">
      <alignment/>
    </xf>
    <xf numFmtId="2" fontId="0" fillId="4" borderId="21" xfId="0" applyNumberFormat="1" applyFont="1" applyFill="1" applyBorder="1" applyAlignment="1">
      <alignment/>
    </xf>
    <xf numFmtId="3" fontId="1" fillId="35" borderId="28" xfId="0" applyNumberFormat="1" applyFont="1" applyFill="1" applyBorder="1" applyAlignment="1">
      <alignment horizontal="right"/>
    </xf>
    <xf numFmtId="0" fontId="7" fillId="36" borderId="31" xfId="1" applyFont="1" applyFill="1" applyBorder="1" applyAlignment="1">
      <alignment/>
    </xf>
    <xf numFmtId="9" fontId="0" fillId="10" borderId="22" xfId="0" applyNumberFormat="1" applyFont="1" applyFill="1" applyBorder="1" applyAlignment="1">
      <alignment/>
    </xf>
    <xf numFmtId="0" fontId="0" fillId="38" borderId="20" xfId="0" applyFont="1" applyFill="1" applyBorder="1" applyAlignment="1">
      <alignment/>
    </xf>
    <xf numFmtId="3" fontId="0" fillId="18" borderId="14" xfId="0" applyNumberFormat="1" applyFont="1" applyFill="1" applyBorder="1" applyAlignment="1">
      <alignment horizontal="left"/>
    </xf>
    <xf numFmtId="3" fontId="0" fillId="18" borderId="11" xfId="0" applyNumberFormat="1" applyFont="1" applyFill="1" applyBorder="1" applyAlignment="1">
      <alignment horizontal="left"/>
    </xf>
    <xf numFmtId="0" fontId="0" fillId="18" borderId="13" xfId="0" applyFont="1" applyFill="1" applyBorder="1" applyAlignment="1">
      <alignment horizontal="left"/>
    </xf>
    <xf numFmtId="3" fontId="0" fillId="18" borderId="28" xfId="0" applyNumberFormat="1" applyFill="1" applyBorder="1" applyAlignment="1">
      <alignment horizontal="left"/>
    </xf>
    <xf numFmtId="3" fontId="0" fillId="18" borderId="28" xfId="0" applyNumberFormat="1" applyFont="1" applyFill="1" applyBorder="1" applyAlignment="1">
      <alignment horizontal="left"/>
    </xf>
    <xf numFmtId="3" fontId="0" fillId="18" borderId="10" xfId="0" applyNumberFormat="1" applyFont="1" applyFill="1" applyBorder="1" applyAlignment="1">
      <alignment horizontal="left"/>
    </xf>
    <xf numFmtId="3" fontId="0" fillId="18" borderId="22" xfId="0" applyNumberFormat="1" applyFont="1" applyFill="1" applyBorder="1" applyAlignment="1">
      <alignment horizontal="left"/>
    </xf>
    <xf numFmtId="3" fontId="0" fillId="18" borderId="20" xfId="0" applyNumberFormat="1" applyFill="1" applyBorder="1" applyAlignment="1">
      <alignment horizontal="left"/>
    </xf>
    <xf numFmtId="0" fontId="0" fillId="18" borderId="13" xfId="0" applyFont="1" applyFill="1" applyBorder="1" applyAlignment="1">
      <alignment/>
    </xf>
    <xf numFmtId="2" fontId="0" fillId="18" borderId="22" xfId="0" applyNumberFormat="1" applyFill="1" applyBorder="1" applyAlignment="1">
      <alignment horizontal="left"/>
    </xf>
    <xf numFmtId="2" fontId="0" fillId="18" borderId="20" xfId="0" applyNumberFormat="1" applyFill="1" applyBorder="1" applyAlignment="1">
      <alignment horizontal="left"/>
    </xf>
    <xf numFmtId="0" fontId="0" fillId="34" borderId="15" xfId="0" applyFill="1" applyBorder="1" applyAlignment="1">
      <alignment horizontal="right"/>
    </xf>
    <xf numFmtId="0" fontId="0" fillId="34" borderId="27" xfId="0" applyFill="1" applyBorder="1" applyAlignment="1">
      <alignment horizontal="right"/>
    </xf>
    <xf numFmtId="3" fontId="0" fillId="34" borderId="29" xfId="0" applyNumberFormat="1" applyFont="1" applyFill="1" applyBorder="1" applyAlignment="1">
      <alignment/>
    </xf>
    <xf numFmtId="3" fontId="0" fillId="34" borderId="12" xfId="0" applyNumberFormat="1" applyFont="1" applyFill="1" applyBorder="1" applyAlignment="1">
      <alignment horizontal="right"/>
    </xf>
    <xf numFmtId="2" fontId="0" fillId="34" borderId="26" xfId="0" applyNumberFormat="1" applyFont="1" applyFill="1" applyBorder="1" applyAlignment="1">
      <alignment/>
    </xf>
    <xf numFmtId="3" fontId="0" fillId="34" borderId="21" xfId="0" applyNumberFormat="1" applyFont="1" applyFill="1" applyBorder="1" applyAlignment="1">
      <alignment/>
    </xf>
    <xf numFmtId="3" fontId="0" fillId="34" borderId="18" xfId="0" applyNumberFormat="1" applyFont="1" applyFill="1" applyBorder="1" applyAlignment="1">
      <alignment/>
    </xf>
    <xf numFmtId="3" fontId="0" fillId="34" borderId="15" xfId="0" applyNumberFormat="1" applyFont="1" applyFill="1" applyBorder="1" applyAlignment="1">
      <alignment/>
    </xf>
    <xf numFmtId="2" fontId="0" fillId="34" borderId="21" xfId="0" applyNumberFormat="1" applyFont="1" applyFill="1" applyBorder="1" applyAlignment="1">
      <alignment/>
    </xf>
    <xf numFmtId="0" fontId="0" fillId="34" borderId="12" xfId="0" applyFill="1" applyBorder="1" applyAlignment="1">
      <alignment horizontal="right"/>
    </xf>
    <xf numFmtId="0" fontId="0" fillId="34" borderId="10" xfId="0" applyFill="1" applyBorder="1" applyAlignment="1">
      <alignment horizontal="right"/>
    </xf>
    <xf numFmtId="0" fontId="0" fillId="34" borderId="13" xfId="0" applyFill="1" applyBorder="1" applyAlignment="1">
      <alignment horizontal="right"/>
    </xf>
    <xf numFmtId="0" fontId="9" fillId="34" borderId="10" xfId="3" applyFill="1" applyBorder="1" applyAlignment="1">
      <alignment horizontal="right"/>
    </xf>
    <xf numFmtId="0" fontId="9" fillId="34" borderId="13" xfId="3" applyFill="1" applyBorder="1" applyAlignment="1">
      <alignment horizontal="right"/>
    </xf>
    <xf numFmtId="3" fontId="9" fillId="34" borderId="28" xfId="3" applyNumberFormat="1" applyFill="1" applyBorder="1" applyAlignment="1">
      <alignment/>
    </xf>
    <xf numFmtId="3" fontId="9" fillId="34" borderId="11" xfId="3" applyNumberFormat="1" applyFill="1" applyBorder="1" applyAlignment="1">
      <alignment horizontal="right"/>
    </xf>
    <xf numFmtId="2" fontId="9" fillId="34" borderId="22" xfId="3" applyNumberFormat="1" applyFill="1" applyBorder="1" applyAlignment="1">
      <alignment/>
    </xf>
    <xf numFmtId="3" fontId="9" fillId="34" borderId="20" xfId="3" applyNumberFormat="1" applyFill="1" applyBorder="1" applyAlignment="1">
      <alignment/>
    </xf>
    <xf numFmtId="3" fontId="9" fillId="34" borderId="14" xfId="3" applyNumberFormat="1" applyFill="1" applyBorder="1" applyAlignment="1">
      <alignment/>
    </xf>
    <xf numFmtId="3" fontId="9" fillId="34" borderId="10" xfId="3" applyNumberFormat="1" applyFill="1" applyBorder="1" applyAlignment="1">
      <alignment/>
    </xf>
    <xf numFmtId="2" fontId="9" fillId="34" borderId="20" xfId="3" applyNumberFormat="1" applyFill="1" applyBorder="1" applyAlignment="1">
      <alignment/>
    </xf>
    <xf numFmtId="0" fontId="9" fillId="0" borderId="0" xfId="3" applyAlignment="1">
      <alignment/>
    </xf>
    <xf numFmtId="0" fontId="9" fillId="34" borderId="11" xfId="3" applyFill="1" applyBorder="1" applyAlignment="1">
      <alignment horizontal="right"/>
    </xf>
    <xf numFmtId="0" fontId="8" fillId="36" borderId="27" xfId="0" applyFont="1" applyFill="1" applyBorder="1" applyAlignment="1">
      <alignment horizontal="right"/>
    </xf>
    <xf numFmtId="0" fontId="8" fillId="36" borderId="13" xfId="0" applyFont="1" applyFill="1" applyBorder="1" applyAlignment="1">
      <alignment horizontal="right"/>
    </xf>
    <xf numFmtId="0" fontId="8" fillId="34" borderId="30" xfId="2" applyFont="1" applyFill="1" applyBorder="1" applyAlignment="1">
      <alignment horizontal="center"/>
    </xf>
    <xf numFmtId="0" fontId="1" fillId="34" borderId="30" xfId="2" applyFill="1" applyBorder="1" applyAlignment="1">
      <alignment horizontal="center"/>
    </xf>
    <xf numFmtId="0" fontId="1" fillId="34" borderId="29" xfId="2" applyFill="1" applyBorder="1" applyAlignment="1">
      <alignment horizontal="left"/>
    </xf>
    <xf numFmtId="0" fontId="1" fillId="35" borderId="28" xfId="2" applyFill="1" applyBorder="1" applyAlignment="1">
      <alignment horizontal="left"/>
    </xf>
    <xf numFmtId="2" fontId="1" fillId="35" borderId="28" xfId="2" applyNumberFormat="1" applyFont="1" applyFill="1" applyBorder="1" applyAlignment="1">
      <alignment horizontal="left"/>
    </xf>
    <xf numFmtId="0" fontId="1" fillId="34" borderId="28" xfId="2" applyFill="1" applyBorder="1" applyAlignment="1">
      <alignment horizontal="left"/>
    </xf>
    <xf numFmtId="0" fontId="1" fillId="36" borderId="30" xfId="0" applyFont="1" applyFill="1" applyBorder="1" applyAlignment="1">
      <alignment vertical="top" wrapText="1"/>
    </xf>
    <xf numFmtId="2" fontId="1" fillId="35" borderId="28" xfId="2" applyNumberFormat="1" applyFill="1" applyBorder="1" applyAlignment="1">
      <alignment horizontal="left"/>
    </xf>
    <xf numFmtId="0" fontId="1" fillId="18" borderId="28" xfId="2" applyFill="1" applyBorder="1" applyAlignment="1">
      <alignment/>
    </xf>
    <xf numFmtId="0" fontId="1" fillId="18" borderId="28" xfId="2" applyFill="1" applyBorder="1" applyAlignment="1">
      <alignment horizontal="left"/>
    </xf>
    <xf numFmtId="0" fontId="1" fillId="34" borderId="30" xfId="2" applyFont="1" applyFill="1" applyBorder="1" applyAlignment="1">
      <alignment horizontal="center"/>
    </xf>
    <xf numFmtId="0" fontId="1" fillId="35" borderId="28" xfId="2" applyFont="1" applyFill="1" applyBorder="1" applyAlignment="1">
      <alignment horizontal="left"/>
    </xf>
    <xf numFmtId="0" fontId="0" fillId="18" borderId="28" xfId="2" applyFont="1" applyFill="1" applyBorder="1" applyAlignment="1">
      <alignment horizontal="left"/>
    </xf>
    <xf numFmtId="0" fontId="1" fillId="34" borderId="30" xfId="2" applyFont="1" applyFill="1" applyBorder="1" applyAlignment="1">
      <alignment horizontal="center"/>
    </xf>
    <xf numFmtId="0" fontId="1" fillId="34" borderId="28" xfId="1" applyFill="1" applyBorder="1" applyAlignment="1">
      <alignment horizontal="left"/>
    </xf>
    <xf numFmtId="0" fontId="1" fillId="36" borderId="29" xfId="0" applyFont="1" applyFill="1" applyBorder="1" applyAlignment="1">
      <alignment vertical="top" wrapText="1"/>
    </xf>
    <xf numFmtId="0" fontId="1" fillId="34" borderId="30" xfId="1" applyFill="1" applyBorder="1" applyAlignment="1">
      <alignment horizontal="center"/>
    </xf>
    <xf numFmtId="0" fontId="0" fillId="32" borderId="25" xfId="0" applyFill="1" applyBorder="1" applyAlignment="1">
      <alignment/>
    </xf>
    <xf numFmtId="0" fontId="0" fillId="32" borderId="26" xfId="0" applyFill="1" applyBorder="1" applyAlignment="1">
      <alignment/>
    </xf>
    <xf numFmtId="2" fontId="1" fillId="35" borderId="13" xfId="0" applyNumberFormat="1" applyFont="1" applyFill="1" applyBorder="1" applyAlignment="1">
      <alignment horizontal="left"/>
    </xf>
    <xf numFmtId="3" fontId="0" fillId="34" borderId="12" xfId="0" applyNumberFormat="1" applyFill="1" applyBorder="1" applyAlignment="1">
      <alignment horizontal="right"/>
    </xf>
    <xf numFmtId="2" fontId="0" fillId="34" borderId="26" xfId="0" applyNumberFormat="1" applyFill="1" applyBorder="1" applyAlignment="1">
      <alignment/>
    </xf>
    <xf numFmtId="3" fontId="0" fillId="34" borderId="29" xfId="0" applyNumberFormat="1" applyFill="1" applyBorder="1" applyAlignment="1">
      <alignment/>
    </xf>
    <xf numFmtId="0" fontId="0" fillId="32" borderId="10" xfId="3" applyFont="1" applyFill="1" applyBorder="1" applyAlignment="1">
      <alignment/>
    </xf>
    <xf numFmtId="0" fontId="0" fillId="32" borderId="13" xfId="3" applyFont="1" applyFill="1" applyBorder="1" applyAlignment="1">
      <alignment/>
    </xf>
    <xf numFmtId="0" fontId="0" fillId="32" borderId="37" xfId="3" applyFont="1" applyFill="1" applyBorder="1" applyAlignment="1">
      <alignment/>
    </xf>
    <xf numFmtId="2" fontId="0" fillId="4" borderId="35" xfId="3" applyNumberFormat="1" applyFont="1" applyFill="1" applyBorder="1" applyAlignment="1">
      <alignment/>
    </xf>
    <xf numFmtId="2" fontId="0" fillId="4" borderId="19" xfId="3" applyNumberFormat="1" applyFont="1" applyFill="1" applyBorder="1" applyAlignment="1">
      <alignment/>
    </xf>
    <xf numFmtId="2" fontId="0" fillId="4" borderId="24" xfId="3" applyNumberFormat="1" applyFont="1" applyFill="1" applyBorder="1" applyAlignment="1">
      <alignment/>
    </xf>
    <xf numFmtId="3" fontId="0" fillId="4" borderId="23" xfId="3" applyNumberFormat="1" applyFont="1" applyFill="1" applyBorder="1" applyAlignment="1">
      <alignment/>
    </xf>
    <xf numFmtId="3" fontId="0" fillId="33" borderId="35" xfId="3" applyNumberFormat="1" applyFont="1" applyFill="1" applyBorder="1" applyAlignment="1">
      <alignment/>
    </xf>
    <xf numFmtId="3" fontId="0" fillId="33" borderId="19" xfId="3" applyNumberFormat="1" applyFont="1" applyFill="1" applyBorder="1" applyAlignment="1">
      <alignment/>
    </xf>
    <xf numFmtId="3" fontId="0" fillId="33" borderId="30" xfId="3" applyNumberFormat="1" applyFont="1" applyFill="1" applyBorder="1" applyAlignment="1">
      <alignment/>
    </xf>
    <xf numFmtId="2" fontId="0" fillId="4" borderId="23" xfId="3" applyNumberFormat="1" applyFont="1" applyFill="1" applyBorder="1" applyAlignment="1">
      <alignment/>
    </xf>
    <xf numFmtId="3" fontId="0" fillId="33" borderId="29" xfId="3" applyNumberFormat="1" applyFont="1" applyFill="1" applyBorder="1" applyAlignment="1">
      <alignment/>
    </xf>
    <xf numFmtId="3" fontId="1" fillId="35" borderId="22" xfId="0" applyNumberFormat="1" applyFont="1" applyFill="1" applyBorder="1" applyAlignment="1">
      <alignment horizontal="right"/>
    </xf>
    <xf numFmtId="3" fontId="1" fillId="35" borderId="20" xfId="0" applyNumberFormat="1" applyFont="1" applyFill="1" applyBorder="1" applyAlignment="1">
      <alignment horizontal="right"/>
    </xf>
    <xf numFmtId="3" fontId="1" fillId="35" borderId="14" xfId="0" applyNumberFormat="1" applyFont="1" applyFill="1" applyBorder="1" applyAlignment="1">
      <alignment horizontal="right"/>
    </xf>
    <xf numFmtId="3" fontId="1" fillId="35" borderId="10" xfId="0" applyNumberFormat="1" applyFont="1" applyFill="1" applyBorder="1" applyAlignment="1">
      <alignment horizontal="right"/>
    </xf>
    <xf numFmtId="3" fontId="1" fillId="35" borderId="14" xfId="0" applyNumberFormat="1" applyFont="1" applyFill="1" applyBorder="1" applyAlignment="1">
      <alignment horizontal="right"/>
    </xf>
    <xf numFmtId="3" fontId="1" fillId="35" borderId="10" xfId="0" applyNumberFormat="1" applyFont="1" applyFill="1" applyBorder="1" applyAlignment="1">
      <alignment horizontal="right"/>
    </xf>
    <xf numFmtId="0" fontId="1" fillId="36" borderId="27" xfId="1" applyFill="1" applyBorder="1" applyAlignment="1">
      <alignment/>
    </xf>
    <xf numFmtId="0" fontId="1" fillId="36" borderId="12" xfId="1" applyFill="1" applyBorder="1" applyAlignment="1">
      <alignment/>
    </xf>
    <xf numFmtId="0" fontId="1" fillId="36" borderId="11" xfId="1" applyFill="1" applyBorder="1" applyAlignment="1">
      <alignment/>
    </xf>
    <xf numFmtId="0" fontId="1" fillId="36" borderId="31" xfId="1" applyFill="1" applyBorder="1" applyAlignment="1">
      <alignment/>
    </xf>
    <xf numFmtId="0" fontId="1" fillId="36" borderId="19" xfId="1" applyFill="1" applyBorder="1" applyAlignment="1">
      <alignment/>
    </xf>
    <xf numFmtId="0" fontId="1" fillId="36" borderId="23" xfId="1" applyFill="1" applyBorder="1" applyAlignment="1">
      <alignment/>
    </xf>
    <xf numFmtId="0" fontId="1" fillId="0" borderId="0" xfId="1" applyBorder="1" applyAlignment="1">
      <alignment/>
    </xf>
    <xf numFmtId="0" fontId="1" fillId="0" borderId="0" xfId="1" applyFill="1" applyBorder="1" applyAlignment="1">
      <alignment horizontal="center"/>
    </xf>
    <xf numFmtId="0" fontId="1" fillId="0" borderId="0" xfId="1" applyFill="1" applyBorder="1" applyAlignment="1">
      <alignment/>
    </xf>
    <xf numFmtId="0" fontId="1" fillId="0" borderId="0" xfId="2" applyFill="1" applyBorder="1" applyAlignment="1">
      <alignment horizontal="center"/>
    </xf>
    <xf numFmtId="0" fontId="0" fillId="0" borderId="0" xfId="0" applyFill="1" applyBorder="1" applyAlignment="1">
      <alignment/>
    </xf>
    <xf numFmtId="0" fontId="0" fillId="0" borderId="0" xfId="0" applyFont="1" applyFill="1" applyBorder="1" applyAlignment="1">
      <alignment/>
    </xf>
    <xf numFmtId="0" fontId="7" fillId="0" borderId="0" xfId="1" applyFont="1" applyFill="1" applyBorder="1" applyAlignment="1">
      <alignment/>
    </xf>
    <xf numFmtId="0" fontId="7" fillId="0" borderId="0" xfId="0" applyFont="1" applyFill="1" applyBorder="1" applyAlignment="1">
      <alignment/>
    </xf>
    <xf numFmtId="0" fontId="8" fillId="0" borderId="0" xfId="0" applyFont="1" applyFill="1" applyBorder="1" applyAlignment="1">
      <alignment/>
    </xf>
    <xf numFmtId="0" fontId="1" fillId="0" borderId="0" xfId="0" applyFont="1" applyFill="1" applyBorder="1" applyAlignment="1">
      <alignment/>
    </xf>
    <xf numFmtId="0" fontId="0" fillId="0" borderId="0" xfId="0" applyFill="1" applyBorder="1" applyAlignment="1">
      <alignment horizontal="right"/>
    </xf>
    <xf numFmtId="0" fontId="1" fillId="0" borderId="0" xfId="0" applyFont="1" applyFill="1" applyBorder="1" applyAlignment="1">
      <alignment/>
    </xf>
    <xf numFmtId="2" fontId="0" fillId="0" borderId="0" xfId="0" applyNumberFormat="1" applyFont="1" applyFill="1" applyBorder="1" applyAlignment="1">
      <alignment horizontal="right"/>
    </xf>
    <xf numFmtId="0" fontId="0" fillId="0" borderId="0" xfId="0" applyFont="1" applyFill="1" applyBorder="1" applyAlignment="1">
      <alignment horizontal="right"/>
    </xf>
    <xf numFmtId="2" fontId="1" fillId="0" borderId="0" xfId="0" applyNumberFormat="1" applyFont="1" applyFill="1" applyBorder="1" applyAlignment="1">
      <alignment horizontal="right"/>
    </xf>
    <xf numFmtId="0" fontId="0" fillId="0" borderId="0" xfId="0" applyFont="1" applyFill="1" applyBorder="1" applyAlignment="1">
      <alignment/>
    </xf>
    <xf numFmtId="0" fontId="0" fillId="0" borderId="0" xfId="5" applyFill="1" applyBorder="1" applyAlignment="1">
      <alignment horizontal="right"/>
    </xf>
    <xf numFmtId="0" fontId="9" fillId="0" borderId="0" xfId="3" applyFill="1" applyBorder="1" applyAlignment="1">
      <alignment horizontal="right"/>
    </xf>
    <xf numFmtId="0" fontId="0" fillId="0" borderId="0" xfId="0" applyFont="1" applyFill="1" applyBorder="1" applyAlignment="1">
      <alignment horizontal="left"/>
    </xf>
    <xf numFmtId="0" fontId="0" fillId="0" borderId="0" xfId="3" applyFont="1" applyFill="1" applyBorder="1" applyAlignment="1">
      <alignment horizontal="left"/>
    </xf>
    <xf numFmtId="0" fontId="9" fillId="0" borderId="0" xfId="3" applyFill="1" applyBorder="1" applyAlignment="1">
      <alignment horizontal="left"/>
    </xf>
    <xf numFmtId="0" fontId="1" fillId="0" borderId="0" xfId="1" applyFill="1" applyBorder="1" applyAlignment="1">
      <alignment horizontal="right"/>
    </xf>
    <xf numFmtId="0" fontId="0" fillId="0" borderId="0" xfId="3" applyFont="1" applyFill="1" applyBorder="1" applyAlignment="1">
      <alignment/>
    </xf>
    <xf numFmtId="0" fontId="8" fillId="36" borderId="38" xfId="0" applyFont="1" applyFill="1" applyBorder="1" applyAlignment="1">
      <alignment/>
    </xf>
    <xf numFmtId="0" fontId="8" fillId="36" borderId="39" xfId="0" applyFont="1" applyFill="1" applyBorder="1" applyAlignment="1">
      <alignment/>
    </xf>
    <xf numFmtId="0" fontId="8" fillId="36" borderId="40" xfId="0" applyFont="1" applyFill="1" applyBorder="1" applyAlignment="1">
      <alignment horizontal="right"/>
    </xf>
    <xf numFmtId="0" fontId="8" fillId="34" borderId="41" xfId="2" applyFont="1" applyFill="1" applyBorder="1" applyAlignment="1">
      <alignment horizontal="center"/>
    </xf>
    <xf numFmtId="0" fontId="8" fillId="37" borderId="38" xfId="0" applyFont="1" applyFill="1" applyBorder="1" applyAlignment="1">
      <alignment/>
    </xf>
    <xf numFmtId="0" fontId="8" fillId="37" borderId="42" xfId="0" applyFont="1" applyFill="1" applyBorder="1" applyAlignment="1">
      <alignment/>
    </xf>
    <xf numFmtId="0" fontId="8" fillId="4" borderId="38" xfId="0" applyFont="1" applyFill="1" applyBorder="1" applyAlignment="1">
      <alignment/>
    </xf>
    <xf numFmtId="0" fontId="8" fillId="4" borderId="39" xfId="0" applyFont="1" applyFill="1" applyBorder="1" applyAlignment="1">
      <alignment/>
    </xf>
    <xf numFmtId="0" fontId="8" fillId="4" borderId="42" xfId="0" applyFont="1" applyFill="1" applyBorder="1" applyAlignment="1">
      <alignment/>
    </xf>
    <xf numFmtId="0" fontId="8" fillId="33" borderId="38" xfId="0" applyFont="1" applyFill="1" applyBorder="1" applyAlignment="1">
      <alignment/>
    </xf>
    <xf numFmtId="0" fontId="8" fillId="33" borderId="39" xfId="0" applyFont="1" applyFill="1" applyBorder="1" applyAlignment="1">
      <alignment/>
    </xf>
    <xf numFmtId="0" fontId="8" fillId="36" borderId="33" xfId="0" applyFont="1" applyFill="1" applyBorder="1" applyAlignment="1">
      <alignment/>
    </xf>
    <xf numFmtId="0" fontId="0" fillId="34" borderId="43" xfId="0" applyFill="1" applyBorder="1" applyAlignment="1">
      <alignment horizontal="right"/>
    </xf>
    <xf numFmtId="0" fontId="1" fillId="35" borderId="34" xfId="0" applyFont="1" applyFill="1" applyBorder="1" applyAlignment="1">
      <alignment/>
    </xf>
    <xf numFmtId="2" fontId="0" fillId="35" borderId="34" xfId="0" applyNumberFormat="1" applyFont="1" applyFill="1" applyBorder="1" applyAlignment="1">
      <alignment horizontal="right"/>
    </xf>
    <xf numFmtId="0" fontId="0" fillId="34" borderId="34" xfId="0" applyFont="1" applyFill="1" applyBorder="1" applyAlignment="1">
      <alignment horizontal="right"/>
    </xf>
    <xf numFmtId="0" fontId="7" fillId="36" borderId="33" xfId="1" applyFont="1" applyFill="1" applyBorder="1" applyAlignment="1">
      <alignment/>
    </xf>
    <xf numFmtId="0" fontId="1" fillId="36" borderId="44" xfId="0" applyFont="1" applyFill="1" applyBorder="1" applyAlignment="1">
      <alignment/>
    </xf>
    <xf numFmtId="0" fontId="0" fillId="34" borderId="34" xfId="0" applyFill="1" applyBorder="1" applyAlignment="1">
      <alignment horizontal="right"/>
    </xf>
    <xf numFmtId="2" fontId="1" fillId="35" borderId="34" xfId="0" applyNumberFormat="1" applyFont="1" applyFill="1" applyBorder="1" applyAlignment="1">
      <alignment horizontal="right"/>
    </xf>
    <xf numFmtId="0" fontId="0" fillId="18" borderId="34" xfId="0" applyFont="1" applyFill="1" applyBorder="1" applyAlignment="1">
      <alignment/>
    </xf>
    <xf numFmtId="0" fontId="0" fillId="18" borderId="34" xfId="0" applyFont="1" applyFill="1" applyBorder="1" applyAlignment="1">
      <alignment horizontal="right"/>
    </xf>
    <xf numFmtId="0" fontId="0" fillId="34" borderId="34" xfId="5" applyFill="1" applyBorder="1" applyAlignment="1">
      <alignment horizontal="right"/>
    </xf>
    <xf numFmtId="0" fontId="9" fillId="34" borderId="34" xfId="3" applyFill="1" applyBorder="1" applyAlignment="1">
      <alignment horizontal="right"/>
    </xf>
    <xf numFmtId="0" fontId="0" fillId="18" borderId="34" xfId="0" applyFont="1" applyFill="1" applyBorder="1" applyAlignment="1">
      <alignment horizontal="left"/>
    </xf>
    <xf numFmtId="0" fontId="0" fillId="32" borderId="43" xfId="3" applyFont="1" applyFill="1" applyBorder="1" applyAlignment="1">
      <alignment horizontal="left"/>
    </xf>
    <xf numFmtId="0" fontId="0" fillId="32" borderId="43" xfId="0" applyFont="1" applyFill="1" applyBorder="1" applyAlignment="1">
      <alignment horizontal="left"/>
    </xf>
    <xf numFmtId="0" fontId="0" fillId="34" borderId="43" xfId="5" applyFill="1" applyBorder="1" applyAlignment="1">
      <alignment horizontal="right"/>
    </xf>
    <xf numFmtId="0" fontId="9" fillId="32" borderId="43" xfId="3" applyFill="1" applyBorder="1" applyAlignment="1">
      <alignment horizontal="left"/>
    </xf>
    <xf numFmtId="0" fontId="1" fillId="34" borderId="34" xfId="1" applyFill="1" applyBorder="1" applyAlignment="1">
      <alignment horizontal="right"/>
    </xf>
    <xf numFmtId="0" fontId="7" fillId="36" borderId="32" xfId="0" applyFont="1" applyFill="1" applyBorder="1" applyAlignment="1">
      <alignment/>
    </xf>
    <xf numFmtId="0" fontId="0" fillId="32" borderId="34" xfId="3" applyFont="1" applyFill="1" applyBorder="1" applyAlignment="1">
      <alignment/>
    </xf>
    <xf numFmtId="0" fontId="0" fillId="32" borderId="34" xfId="0" applyFill="1" applyBorder="1" applyAlignment="1">
      <alignment/>
    </xf>
    <xf numFmtId="0" fontId="0" fillId="32" borderId="44" xfId="0" applyFill="1" applyBorder="1" applyAlignment="1">
      <alignment/>
    </xf>
    <xf numFmtId="0" fontId="1" fillId="34" borderId="45" xfId="1" applyFill="1" applyBorder="1" applyAlignment="1">
      <alignment horizontal="right"/>
    </xf>
    <xf numFmtId="0" fontId="1" fillId="34" borderId="46" xfId="1" applyFill="1" applyBorder="1" applyAlignment="1">
      <alignment horizontal="right"/>
    </xf>
    <xf numFmtId="0" fontId="1" fillId="34" borderId="47" xfId="1" applyFill="1" applyBorder="1" applyAlignment="1">
      <alignment horizontal="right"/>
    </xf>
    <xf numFmtId="0" fontId="1" fillId="34" borderId="48" xfId="1" applyFill="1" applyBorder="1" applyAlignment="1">
      <alignment horizontal="left"/>
    </xf>
    <xf numFmtId="2" fontId="1" fillId="34" borderId="48" xfId="1" applyNumberFormat="1" applyFill="1" applyBorder="1" applyAlignment="1">
      <alignment/>
    </xf>
    <xf numFmtId="3" fontId="1" fillId="34" borderId="49" xfId="1" applyNumberFormat="1" applyFill="1" applyBorder="1" applyAlignment="1">
      <alignment horizontal="right"/>
    </xf>
    <xf numFmtId="2" fontId="1" fillId="34" borderId="50" xfId="1" applyNumberFormat="1" applyFill="1" applyBorder="1" applyAlignment="1">
      <alignment/>
    </xf>
    <xf numFmtId="2" fontId="1" fillId="34" borderId="51" xfId="1" applyNumberFormat="1" applyFill="1" applyBorder="1" applyAlignment="1">
      <alignment/>
    </xf>
    <xf numFmtId="2" fontId="1" fillId="34" borderId="52" xfId="1" applyNumberFormat="1" applyFill="1" applyBorder="1" applyAlignment="1">
      <alignment/>
    </xf>
    <xf numFmtId="2" fontId="1" fillId="34" borderId="46" xfId="1" applyNumberFormat="1" applyFill="1" applyBorder="1" applyAlignment="1">
      <alignment/>
    </xf>
    <xf numFmtId="0" fontId="1" fillId="34" borderId="41" xfId="1" applyFill="1" applyBorder="1" applyAlignment="1">
      <alignment horizontal="right"/>
    </xf>
    <xf numFmtId="0" fontId="7" fillId="36" borderId="30" xfId="0" applyFont="1" applyFill="1" applyBorder="1" applyAlignment="1">
      <alignment/>
    </xf>
    <xf numFmtId="0" fontId="1" fillId="32" borderId="24" xfId="0" applyFont="1" applyFill="1" applyBorder="1" applyAlignment="1">
      <alignment/>
    </xf>
    <xf numFmtId="0" fontId="0" fillId="32" borderId="24" xfId="0" applyFill="1" applyBorder="1" applyAlignment="1">
      <alignment horizontal="right"/>
    </xf>
    <xf numFmtId="0" fontId="1" fillId="32" borderId="24" xfId="0" applyFont="1" applyFill="1" applyBorder="1" applyAlignment="1">
      <alignment/>
    </xf>
    <xf numFmtId="2" fontId="0" fillId="32" borderId="24" xfId="0" applyNumberFormat="1" applyFont="1" applyFill="1" applyBorder="1" applyAlignment="1">
      <alignment horizontal="right"/>
    </xf>
    <xf numFmtId="0" fontId="0" fillId="32" borderId="24" xfId="0" applyFont="1" applyFill="1" applyBorder="1" applyAlignment="1">
      <alignment horizontal="right"/>
    </xf>
    <xf numFmtId="0" fontId="7" fillId="32" borderId="24" xfId="1" applyFont="1" applyFill="1" applyBorder="1" applyAlignment="1">
      <alignment/>
    </xf>
    <xf numFmtId="2" fontId="1" fillId="32" borderId="24" xfId="0" applyNumberFormat="1" applyFont="1" applyFill="1" applyBorder="1" applyAlignment="1">
      <alignment horizontal="right"/>
    </xf>
    <xf numFmtId="0" fontId="0" fillId="32" borderId="24" xfId="0" applyFont="1" applyFill="1" applyBorder="1" applyAlignment="1">
      <alignment/>
    </xf>
    <xf numFmtId="0" fontId="0" fillId="32" borderId="24" xfId="5" applyFill="1" applyBorder="1" applyAlignment="1">
      <alignment horizontal="right"/>
    </xf>
    <xf numFmtId="0" fontId="9" fillId="32" borderId="24" xfId="3" applyFill="1" applyBorder="1" applyAlignment="1">
      <alignment horizontal="right"/>
    </xf>
    <xf numFmtId="0" fontId="0" fillId="32" borderId="24" xfId="0" applyFont="1" applyFill="1" applyBorder="1" applyAlignment="1">
      <alignment horizontal="left"/>
    </xf>
    <xf numFmtId="0" fontId="0" fillId="32" borderId="24" xfId="3" applyFont="1" applyFill="1" applyBorder="1" applyAlignment="1">
      <alignment horizontal="left"/>
    </xf>
    <xf numFmtId="0" fontId="9" fillId="32" borderId="24" xfId="3" applyFill="1" applyBorder="1" applyAlignment="1">
      <alignment horizontal="left"/>
    </xf>
    <xf numFmtId="0" fontId="0" fillId="32" borderId="53" xfId="0" applyFont="1" applyFill="1" applyBorder="1" applyAlignment="1">
      <alignment horizontal="left"/>
    </xf>
    <xf numFmtId="0" fontId="0" fillId="32" borderId="30" xfId="0" applyFill="1" applyBorder="1" applyAlignment="1">
      <alignment horizontal="right"/>
    </xf>
    <xf numFmtId="0" fontId="1" fillId="32" borderId="30" xfId="0" applyFont="1" applyFill="1" applyBorder="1" applyAlignment="1">
      <alignment/>
    </xf>
    <xf numFmtId="2" fontId="0" fillId="32" borderId="30" xfId="0" applyNumberFormat="1" applyFont="1" applyFill="1" applyBorder="1" applyAlignment="1">
      <alignment horizontal="right"/>
    </xf>
    <xf numFmtId="0" fontId="0" fillId="32" borderId="30" xfId="0" applyFont="1" applyFill="1" applyBorder="1" applyAlignment="1">
      <alignment horizontal="right"/>
    </xf>
    <xf numFmtId="0" fontId="7" fillId="32" borderId="30" xfId="1" applyFont="1" applyFill="1" applyBorder="1" applyAlignment="1">
      <alignment/>
    </xf>
    <xf numFmtId="0" fontId="1" fillId="32" borderId="30" xfId="0" applyFont="1" applyFill="1" applyBorder="1" applyAlignment="1">
      <alignment/>
    </xf>
    <xf numFmtId="2" fontId="1" fillId="32" borderId="30" xfId="0" applyNumberFormat="1" applyFont="1" applyFill="1" applyBorder="1" applyAlignment="1">
      <alignment horizontal="right"/>
    </xf>
    <xf numFmtId="0" fontId="0" fillId="32" borderId="30" xfId="0" applyFont="1" applyFill="1" applyBorder="1" applyAlignment="1">
      <alignment/>
    </xf>
    <xf numFmtId="0" fontId="0" fillId="32" borderId="30" xfId="5" applyFill="1" applyBorder="1" applyAlignment="1">
      <alignment horizontal="right"/>
    </xf>
    <xf numFmtId="0" fontId="9" fillId="32" borderId="30" xfId="3" applyFill="1" applyBorder="1" applyAlignment="1">
      <alignment horizontal="right"/>
    </xf>
    <xf numFmtId="0" fontId="0" fillId="32" borderId="30" xfId="0" applyFont="1" applyFill="1" applyBorder="1" applyAlignment="1">
      <alignment horizontal="left"/>
    </xf>
    <xf numFmtId="0" fontId="0" fillId="32" borderId="30" xfId="3" applyFont="1" applyFill="1" applyBorder="1" applyAlignment="1">
      <alignment horizontal="left"/>
    </xf>
    <xf numFmtId="0" fontId="9" fillId="32" borderId="30" xfId="3" applyFill="1" applyBorder="1" applyAlignment="1">
      <alignment horizontal="left"/>
    </xf>
    <xf numFmtId="0" fontId="0" fillId="32" borderId="54" xfId="0" applyFont="1" applyFill="1" applyBorder="1" applyAlignment="1">
      <alignment horizontal="left"/>
    </xf>
    <xf numFmtId="0" fontId="0" fillId="33" borderId="11" xfId="0" applyFont="1" applyFill="1" applyBorder="1" applyAlignment="1">
      <alignment/>
    </xf>
    <xf numFmtId="3" fontId="0" fillId="34" borderId="11" xfId="0" applyNumberFormat="1" applyFont="1" applyFill="1" applyBorder="1" applyAlignment="1">
      <alignment/>
    </xf>
    <xf numFmtId="9" fontId="1" fillId="35" borderId="33" xfId="0" applyNumberFormat="1" applyFont="1" applyFill="1" applyBorder="1" applyAlignment="1">
      <alignment horizontal="right"/>
    </xf>
    <xf numFmtId="3" fontId="1" fillId="35" borderId="33" xfId="0" applyNumberFormat="1" applyFont="1" applyFill="1" applyBorder="1" applyAlignment="1">
      <alignment horizontal="right"/>
    </xf>
    <xf numFmtId="3" fontId="0" fillId="18" borderId="33" xfId="0" applyNumberFormat="1" applyFill="1" applyBorder="1" applyAlignment="1">
      <alignment horizontal="right"/>
    </xf>
    <xf numFmtId="3" fontId="0" fillId="34" borderId="11" xfId="5" applyNumberFormat="1" applyFill="1" applyBorder="1" applyAlignment="1">
      <alignment/>
    </xf>
    <xf numFmtId="3" fontId="9" fillId="34" borderId="11" xfId="3" applyNumberFormat="1" applyFill="1" applyBorder="1" applyAlignment="1">
      <alignment/>
    </xf>
    <xf numFmtId="3" fontId="0" fillId="33" borderId="12" xfId="3" applyNumberFormat="1" applyFont="1" applyFill="1" applyBorder="1" applyAlignment="1">
      <alignment/>
    </xf>
    <xf numFmtId="3" fontId="0" fillId="34" borderId="12" xfId="5" applyNumberFormat="1" applyFont="1" applyFill="1" applyBorder="1" applyAlignment="1">
      <alignment/>
    </xf>
    <xf numFmtId="9" fontId="1" fillId="35" borderId="11" xfId="0" applyNumberFormat="1" applyFont="1" applyFill="1" applyBorder="1" applyAlignment="1">
      <alignment horizontal="right"/>
    </xf>
    <xf numFmtId="3" fontId="0" fillId="34" borderId="12" xfId="0" applyNumberFormat="1" applyFont="1" applyFill="1" applyBorder="1" applyAlignment="1">
      <alignment/>
    </xf>
    <xf numFmtId="0" fontId="1" fillId="33" borderId="28" xfId="0" applyFont="1" applyFill="1" applyBorder="1" applyAlignment="1">
      <alignment/>
    </xf>
    <xf numFmtId="0" fontId="0" fillId="34" borderId="28" xfId="0" applyFont="1" applyFill="1" applyBorder="1" applyAlignment="1">
      <alignment horizontal="right"/>
    </xf>
    <xf numFmtId="0" fontId="1" fillId="35" borderId="28" xfId="0" applyFont="1" applyFill="1" applyBorder="1" applyAlignment="1">
      <alignment/>
    </xf>
    <xf numFmtId="0" fontId="0" fillId="34" borderId="28" xfId="5" applyFill="1" applyBorder="1" applyAlignment="1">
      <alignment horizontal="right"/>
    </xf>
    <xf numFmtId="0" fontId="9" fillId="34" borderId="28" xfId="3" applyFill="1" applyBorder="1" applyAlignment="1">
      <alignment horizontal="right"/>
    </xf>
    <xf numFmtId="0" fontId="0" fillId="33" borderId="28" xfId="3" applyFont="1" applyFill="1" applyBorder="1" applyAlignment="1">
      <alignment/>
    </xf>
    <xf numFmtId="0" fontId="0" fillId="33" borderId="28" xfId="0" applyFill="1" applyBorder="1" applyAlignment="1">
      <alignment/>
    </xf>
    <xf numFmtId="0" fontId="0" fillId="34" borderId="28" xfId="0" applyFill="1" applyBorder="1" applyAlignment="1">
      <alignment horizontal="right"/>
    </xf>
    <xf numFmtId="0" fontId="1" fillId="34" borderId="48" xfId="1" applyFill="1" applyBorder="1" applyAlignment="1">
      <alignment horizontal="right"/>
    </xf>
    <xf numFmtId="3" fontId="1" fillId="35" borderId="33" xfId="0" applyNumberFormat="1" applyFont="1" applyFill="1" applyBorder="1" applyAlignment="1">
      <alignment horizontal="right"/>
    </xf>
    <xf numFmtId="3" fontId="0" fillId="18" borderId="11" xfId="0" applyNumberFormat="1" applyFont="1" applyFill="1" applyBorder="1" applyAlignment="1">
      <alignment/>
    </xf>
    <xf numFmtId="3" fontId="1" fillId="34" borderId="11" xfId="1" applyNumberFormat="1" applyFill="1" applyBorder="1" applyAlignment="1">
      <alignment/>
    </xf>
    <xf numFmtId="3" fontId="0" fillId="33" borderId="0" xfId="3" applyNumberFormat="1" applyFont="1" applyFill="1" applyBorder="1" applyAlignment="1">
      <alignment/>
    </xf>
    <xf numFmtId="2" fontId="1" fillId="34" borderId="49" xfId="1" applyNumberFormat="1" applyFill="1" applyBorder="1" applyAlignment="1">
      <alignment/>
    </xf>
    <xf numFmtId="0" fontId="0" fillId="18" borderId="28" xfId="0" applyFont="1" applyFill="1" applyBorder="1" applyAlignment="1">
      <alignment horizontal="left"/>
    </xf>
    <xf numFmtId="0" fontId="0" fillId="18" borderId="28" xfId="0" applyFont="1" applyFill="1" applyBorder="1" applyAlignment="1">
      <alignment horizontal="right"/>
    </xf>
    <xf numFmtId="0" fontId="0" fillId="0" borderId="0" xfId="1" applyFont="1" applyFill="1" applyBorder="1" applyAlignment="1">
      <alignment horizontal="left"/>
    </xf>
    <xf numFmtId="3" fontId="0" fillId="32" borderId="30" xfId="0" applyNumberFormat="1" applyFont="1" applyFill="1" applyBorder="1" applyAlignment="1">
      <alignment/>
    </xf>
    <xf numFmtId="3" fontId="1" fillId="32" borderId="30" xfId="0" applyNumberFormat="1" applyFont="1" applyFill="1" applyBorder="1" applyAlignment="1">
      <alignment/>
    </xf>
    <xf numFmtId="9" fontId="1" fillId="32" borderId="30" xfId="0" applyNumberFormat="1" applyFont="1" applyFill="1" applyBorder="1" applyAlignment="1">
      <alignment horizontal="right"/>
    </xf>
    <xf numFmtId="3" fontId="1" fillId="32" borderId="30" xfId="0" applyNumberFormat="1" applyFont="1" applyFill="1" applyBorder="1" applyAlignment="1">
      <alignment horizontal="right"/>
    </xf>
    <xf numFmtId="0" fontId="0" fillId="32" borderId="30" xfId="0" applyFont="1" applyFill="1" applyBorder="1" applyAlignment="1">
      <alignment/>
    </xf>
    <xf numFmtId="3" fontId="0" fillId="32" borderId="30" xfId="0" applyNumberFormat="1" applyFont="1" applyFill="1" applyBorder="1" applyAlignment="1">
      <alignment horizontal="right"/>
    </xf>
    <xf numFmtId="3" fontId="0" fillId="32" borderId="30" xfId="5" applyNumberFormat="1" applyFill="1" applyBorder="1" applyAlignment="1">
      <alignment/>
    </xf>
    <xf numFmtId="3" fontId="9" fillId="32" borderId="30" xfId="3" applyNumberFormat="1" applyFill="1" applyBorder="1" applyAlignment="1">
      <alignment/>
    </xf>
    <xf numFmtId="3" fontId="0" fillId="32" borderId="30" xfId="0" applyNumberFormat="1" applyFont="1" applyFill="1" applyBorder="1" applyAlignment="1">
      <alignment horizontal="left"/>
    </xf>
    <xf numFmtId="3" fontId="0" fillId="32" borderId="30" xfId="3" applyNumberFormat="1" applyFont="1" applyFill="1" applyBorder="1" applyAlignment="1">
      <alignment/>
    </xf>
    <xf numFmtId="3" fontId="0" fillId="32" borderId="30" xfId="5" applyNumberFormat="1" applyFont="1" applyFill="1" applyBorder="1" applyAlignment="1">
      <alignment/>
    </xf>
    <xf numFmtId="0" fontId="1" fillId="33" borderId="28" xfId="0" applyFont="1" applyFill="1" applyBorder="1" applyAlignment="1">
      <alignment/>
    </xf>
    <xf numFmtId="2" fontId="1" fillId="34" borderId="54" xfId="1" applyNumberFormat="1" applyFill="1" applyBorder="1" applyAlignment="1">
      <alignment/>
    </xf>
    <xf numFmtId="3" fontId="1" fillId="34" borderId="54" xfId="1" applyNumberFormat="1" applyFill="1" applyBorder="1" applyAlignment="1">
      <alignment/>
    </xf>
    <xf numFmtId="0" fontId="7" fillId="36" borderId="30" xfId="1" applyFont="1" applyFill="1" applyBorder="1" applyAlignment="1">
      <alignment/>
    </xf>
    <xf numFmtId="0" fontId="0" fillId="33" borderId="24" xfId="3" applyFont="1" applyFill="1" applyBorder="1" applyAlignment="1">
      <alignment/>
    </xf>
    <xf numFmtId="0" fontId="0" fillId="33" borderId="24" xfId="0" applyFill="1" applyBorder="1" applyAlignment="1">
      <alignment/>
    </xf>
    <xf numFmtId="0" fontId="1" fillId="34" borderId="55" xfId="1" applyFill="1" applyBorder="1" applyAlignment="1">
      <alignment horizontal="right"/>
    </xf>
    <xf numFmtId="0" fontId="7" fillId="36" borderId="24" xfId="0" applyFont="1" applyFill="1" applyBorder="1" applyAlignment="1">
      <alignment/>
    </xf>
    <xf numFmtId="0" fontId="1" fillId="33" borderId="20" xfId="0" applyFont="1" applyFill="1" applyBorder="1" applyAlignment="1">
      <alignment/>
    </xf>
    <xf numFmtId="0" fontId="0" fillId="34" borderId="20" xfId="0" applyFont="1" applyFill="1" applyBorder="1" applyAlignment="1">
      <alignment horizontal="right"/>
    </xf>
    <xf numFmtId="0" fontId="1" fillId="35" borderId="20" xfId="0" applyFont="1" applyFill="1" applyBorder="1" applyAlignment="1">
      <alignment/>
    </xf>
    <xf numFmtId="0" fontId="0" fillId="18" borderId="20" xfId="0" applyFont="1" applyFill="1" applyBorder="1" applyAlignment="1">
      <alignment horizontal="left"/>
    </xf>
    <xf numFmtId="0" fontId="0" fillId="18" borderId="20" xfId="0" applyFont="1" applyFill="1" applyBorder="1" applyAlignment="1">
      <alignment horizontal="right"/>
    </xf>
    <xf numFmtId="0" fontId="0" fillId="34" borderId="20" xfId="5" applyFill="1" applyBorder="1" applyAlignment="1">
      <alignment horizontal="right"/>
    </xf>
    <xf numFmtId="0" fontId="9" fillId="34" borderId="20" xfId="3" applyFill="1" applyBorder="1" applyAlignment="1">
      <alignment horizontal="right"/>
    </xf>
    <xf numFmtId="0" fontId="0" fillId="33" borderId="20" xfId="3" applyFont="1" applyFill="1" applyBorder="1" applyAlignment="1">
      <alignment/>
    </xf>
    <xf numFmtId="0" fontId="0" fillId="33" borderId="20" xfId="0" applyFill="1" applyBorder="1" applyAlignment="1">
      <alignment/>
    </xf>
    <xf numFmtId="0" fontId="0" fillId="34" borderId="20" xfId="0" applyFill="1" applyBorder="1" applyAlignment="1">
      <alignment horizontal="right"/>
    </xf>
    <xf numFmtId="0" fontId="1" fillId="34" borderId="53" xfId="1" applyFill="1" applyBorder="1" applyAlignment="1">
      <alignment horizontal="right"/>
    </xf>
    <xf numFmtId="3" fontId="0" fillId="33" borderId="28" xfId="3" applyNumberFormat="1" applyFont="1" applyFill="1" applyBorder="1" applyAlignment="1">
      <alignment/>
    </xf>
    <xf numFmtId="3" fontId="0" fillId="33" borderId="28" xfId="0" applyNumberFormat="1" applyFont="1" applyFill="1" applyBorder="1" applyAlignment="1">
      <alignment/>
    </xf>
    <xf numFmtId="0" fontId="0" fillId="39" borderId="0" xfId="0" applyFill="1" applyBorder="1" applyAlignment="1">
      <alignment/>
    </xf>
    <xf numFmtId="0" fontId="0" fillId="39" borderId="56" xfId="0" applyFill="1" applyBorder="1" applyAlignment="1">
      <alignment/>
    </xf>
    <xf numFmtId="0" fontId="0" fillId="39" borderId="55" xfId="0" applyFill="1" applyBorder="1" applyAlignment="1">
      <alignment/>
    </xf>
    <xf numFmtId="0" fontId="0" fillId="39" borderId="24" xfId="0" applyFill="1" applyBorder="1" applyAlignment="1">
      <alignment/>
    </xf>
    <xf numFmtId="0" fontId="0" fillId="39" borderId="57" xfId="0" applyFill="1" applyBorder="1" applyAlignment="1">
      <alignment/>
    </xf>
    <xf numFmtId="0" fontId="0" fillId="39" borderId="53" xfId="0" applyFill="1" applyBorder="1" applyAlignment="1">
      <alignment/>
    </xf>
    <xf numFmtId="0" fontId="9" fillId="39" borderId="0" xfId="3" applyFont="1" applyFill="1" applyBorder="1" applyAlignment="1">
      <alignment horizontal="left"/>
    </xf>
    <xf numFmtId="0" fontId="1" fillId="39" borderId="0" xfId="0" applyFont="1" applyFill="1" applyBorder="1" applyAlignment="1">
      <alignment/>
    </xf>
    <xf numFmtId="0" fontId="0" fillId="39" borderId="0" xfId="0" applyFont="1" applyFill="1" applyBorder="1" applyAlignment="1">
      <alignment horizontal="left"/>
    </xf>
    <xf numFmtId="2" fontId="0" fillId="39" borderId="0" xfId="0" applyNumberFormat="1" applyFont="1" applyFill="1" applyBorder="1" applyAlignment="1">
      <alignment horizontal="left"/>
    </xf>
    <xf numFmtId="0" fontId="0" fillId="39" borderId="0" xfId="5" applyFont="1" applyFill="1" applyBorder="1" applyAlignment="1">
      <alignment horizontal="left"/>
    </xf>
    <xf numFmtId="2" fontId="1" fillId="39" borderId="0" xfId="0" applyNumberFormat="1" applyFont="1" applyFill="1" applyBorder="1" applyAlignment="1">
      <alignment horizontal="left"/>
    </xf>
    <xf numFmtId="0" fontId="0" fillId="39" borderId="0" xfId="3" applyFont="1" applyFill="1" applyBorder="1" applyAlignment="1">
      <alignment horizontal="left"/>
    </xf>
    <xf numFmtId="0" fontId="1" fillId="39" borderId="0" xfId="0" applyFont="1" applyFill="1" applyBorder="1" applyAlignment="1">
      <alignment horizontal="left"/>
    </xf>
    <xf numFmtId="0" fontId="0" fillId="39" borderId="0" xfId="0" applyFont="1" applyFill="1" applyBorder="1" applyAlignment="1">
      <alignment/>
    </xf>
    <xf numFmtId="0" fontId="1" fillId="39" borderId="56" xfId="0" applyFont="1" applyFill="1" applyBorder="1" applyAlignment="1">
      <alignment/>
    </xf>
    <xf numFmtId="2" fontId="0" fillId="39" borderId="57" xfId="0" applyNumberFormat="1" applyFont="1" applyFill="1" applyBorder="1" applyAlignment="1">
      <alignment horizontal="left"/>
    </xf>
    <xf numFmtId="0" fontId="1" fillId="39" borderId="58" xfId="0" applyFont="1" applyFill="1" applyBorder="1" applyAlignment="1">
      <alignment horizontal="center"/>
    </xf>
    <xf numFmtId="0" fontId="1" fillId="39" borderId="36" xfId="0" applyFont="1" applyFill="1" applyBorder="1" applyAlignment="1">
      <alignment horizontal="center"/>
    </xf>
    <xf numFmtId="0" fontId="11" fillId="32" borderId="59" xfId="0" applyFont="1" applyFill="1" applyBorder="1" applyAlignment="1">
      <alignment/>
    </xf>
    <xf numFmtId="0" fontId="11" fillId="32" borderId="34" xfId="0" applyFont="1" applyFill="1" applyBorder="1" applyAlignment="1">
      <alignment/>
    </xf>
    <xf numFmtId="0" fontId="11" fillId="32" borderId="45" xfId="0" applyFont="1" applyFill="1" applyBorder="1" applyAlignment="1">
      <alignment/>
    </xf>
    <xf numFmtId="0" fontId="0" fillId="32" borderId="40" xfId="0" applyFill="1" applyBorder="1" applyAlignment="1">
      <alignment/>
    </xf>
    <xf numFmtId="0" fontId="0" fillId="32" borderId="47" xfId="0" applyFill="1" applyBorder="1" applyAlignment="1">
      <alignment/>
    </xf>
    <xf numFmtId="0" fontId="7" fillId="0" borderId="10" xfId="0" applyFont="1" applyBorder="1" applyAlignment="1">
      <alignment horizontal="left" vertical="center"/>
    </xf>
    <xf numFmtId="0" fontId="0" fillId="0" borderId="10" xfId="0" applyBorder="1" applyAlignment="1">
      <alignment horizontal="left" vertical="center"/>
    </xf>
    <xf numFmtId="0" fontId="12" fillId="0" borderId="10" xfId="0" applyFont="1" applyBorder="1" applyAlignment="1">
      <alignment horizontal="left" vertical="center"/>
    </xf>
    <xf numFmtId="0" fontId="5" fillId="0" borderId="10" xfId="45" applyBorder="1" applyAlignment="1" applyProtection="1">
      <alignment horizontal="left" vertical="center"/>
      <protection/>
    </xf>
    <xf numFmtId="0" fontId="0" fillId="0" borderId="10" xfId="0" applyFont="1" applyBorder="1" applyAlignment="1">
      <alignment horizontal="left" vertical="center"/>
    </xf>
    <xf numFmtId="0" fontId="0" fillId="0" borderId="10" xfId="0" applyFont="1" applyBorder="1" applyAlignment="1">
      <alignment horizontal="left" vertical="center" wrapText="1"/>
    </xf>
    <xf numFmtId="0" fontId="0" fillId="0" borderId="54" xfId="0" applyBorder="1" applyAlignment="1">
      <alignment/>
    </xf>
    <xf numFmtId="0" fontId="0" fillId="0" borderId="60" xfId="0" applyBorder="1" applyAlignment="1">
      <alignment wrapText="1"/>
    </xf>
    <xf numFmtId="0" fontId="0" fillId="0" borderId="60" xfId="0" applyBorder="1" applyAlignment="1">
      <alignment/>
    </xf>
    <xf numFmtId="0" fontId="1" fillId="32" borderId="41" xfId="0" applyFont="1" applyFill="1" applyBorder="1" applyAlignment="1">
      <alignment wrapText="1"/>
    </xf>
    <xf numFmtId="0" fontId="0" fillId="0" borderId="30" xfId="0" applyBorder="1" applyAlignment="1">
      <alignment/>
    </xf>
    <xf numFmtId="0" fontId="1" fillId="32" borderId="55" xfId="0" applyFont="1" applyFill="1" applyBorder="1" applyAlignment="1">
      <alignment wrapText="1"/>
    </xf>
    <xf numFmtId="0" fontId="0" fillId="0" borderId="24" xfId="0" applyBorder="1" applyAlignment="1">
      <alignment wrapText="1"/>
    </xf>
  </cellXfs>
  <cellStyles count="54">
    <cellStyle name="Normal" xfId="0"/>
    <cellStyle name="RowLevel_0" xfId="1"/>
    <cellStyle name="ColLevel_0" xfId="2"/>
    <cellStyle name="RowLevel_1" xfId="3"/>
    <cellStyle name="RowLevel_2" xfId="5"/>
    <cellStyle name="RowLevel_3" xfId="7"/>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ublications.europa.eu/code/pdf/370000en.htm"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2"/>
  <sheetViews>
    <sheetView tabSelected="1" zoomScalePageLayoutView="0" workbookViewId="0" topLeftCell="A1">
      <selection activeCell="A22" sqref="A22"/>
    </sheetView>
  </sheetViews>
  <sheetFormatPr defaultColWidth="9.140625" defaultRowHeight="12.75"/>
  <cols>
    <col min="1" max="1" width="35.00390625" style="0" customWidth="1"/>
    <col min="2" max="2" width="36.421875" style="0" customWidth="1"/>
    <col min="3" max="3" width="107.7109375" style="0" customWidth="1"/>
    <col min="4" max="4" width="81.7109375" style="0" customWidth="1"/>
  </cols>
  <sheetData>
    <row r="1" spans="1:4" ht="18">
      <c r="A1" s="477" t="s">
        <v>258</v>
      </c>
      <c r="B1" s="480"/>
      <c r="C1" s="482"/>
      <c r="D1" s="483"/>
    </row>
    <row r="2" spans="1:4" ht="18">
      <c r="A2" s="478" t="s">
        <v>259</v>
      </c>
      <c r="B2" s="139"/>
      <c r="C2" s="484" t="s">
        <v>280</v>
      </c>
      <c r="D2" s="485" t="s">
        <v>263</v>
      </c>
    </row>
    <row r="3" spans="1:4" ht="18">
      <c r="A3" s="478" t="s">
        <v>260</v>
      </c>
      <c r="B3" s="139"/>
      <c r="C3" s="486"/>
      <c r="D3" s="486"/>
    </row>
    <row r="4" spans="1:4" ht="18">
      <c r="A4" s="478" t="s">
        <v>261</v>
      </c>
      <c r="B4" s="139"/>
      <c r="C4" s="486"/>
      <c r="D4" s="486"/>
    </row>
    <row r="5" spans="1:4" ht="39" thickBot="1">
      <c r="A5" s="479" t="s">
        <v>262</v>
      </c>
      <c r="B5" s="481"/>
      <c r="C5" s="487" t="s">
        <v>265</v>
      </c>
      <c r="D5" s="483" t="s">
        <v>264</v>
      </c>
    </row>
    <row r="7" ht="13.5" thickBot="1"/>
    <row r="8" ht="26.25" thickBot="1">
      <c r="C8" s="489" t="s">
        <v>279</v>
      </c>
    </row>
    <row r="9" ht="13.5" thickBot="1">
      <c r="C9" s="158"/>
    </row>
    <row r="10" ht="13.5" thickBot="1">
      <c r="C10" s="490" t="s">
        <v>266</v>
      </c>
    </row>
    <row r="11" ht="12.75">
      <c r="C11" s="158" t="s">
        <v>267</v>
      </c>
    </row>
    <row r="12" ht="12.75">
      <c r="C12" s="158" t="s">
        <v>268</v>
      </c>
    </row>
    <row r="13" ht="12.75">
      <c r="C13" s="158" t="s">
        <v>269</v>
      </c>
    </row>
    <row r="14" ht="12.75">
      <c r="C14" s="158" t="s">
        <v>270</v>
      </c>
    </row>
    <row r="15" ht="12.75">
      <c r="C15" s="158" t="s">
        <v>271</v>
      </c>
    </row>
    <row r="16" ht="12.75">
      <c r="C16" s="158" t="s">
        <v>272</v>
      </c>
    </row>
    <row r="17" ht="12.75">
      <c r="C17" s="158" t="s">
        <v>273</v>
      </c>
    </row>
    <row r="18" ht="12.75">
      <c r="C18" s="158" t="s">
        <v>274</v>
      </c>
    </row>
    <row r="19" ht="12.75">
      <c r="C19" s="158" t="s">
        <v>275</v>
      </c>
    </row>
    <row r="20" ht="12.75">
      <c r="C20" s="158" t="s">
        <v>276</v>
      </c>
    </row>
    <row r="21" ht="12.75">
      <c r="C21" s="158" t="s">
        <v>277</v>
      </c>
    </row>
    <row r="22" ht="13.5" thickBot="1">
      <c r="C22" s="488" t="s">
        <v>278</v>
      </c>
    </row>
  </sheetData>
  <sheetProtection/>
  <hyperlinks>
    <hyperlink ref="D2" r:id="rId1" display="http://publications.europa.eu/code/pdf/370000en.htm"/>
  </hyperlinks>
  <printOptions/>
  <pageMargins left="0.787401575" right="0.787401575" top="0.984251969" bottom="0.984251969"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5:V225"/>
  <sheetViews>
    <sheetView zoomScale="90" zoomScaleNormal="90" zoomScalePageLayoutView="0" workbookViewId="0" topLeftCell="A1">
      <pane xSplit="5" ySplit="12" topLeftCell="F13" activePane="bottomRight" state="frozen"/>
      <selection pane="topLeft" activeCell="A1" sqref="A1"/>
      <selection pane="topRight" activeCell="K1" sqref="K1"/>
      <selection pane="bottomLeft" activeCell="A9" sqref="A9"/>
      <selection pane="bottomRight" activeCell="A164" sqref="A164"/>
    </sheetView>
  </sheetViews>
  <sheetFormatPr defaultColWidth="9.140625" defaultRowHeight="12.75" outlineLevelRow="3" outlineLevelCol="1"/>
  <cols>
    <col min="1" max="1" width="8.8515625" style="305" customWidth="1" outlineLevel="1"/>
    <col min="2" max="2" width="22.140625" style="306" customWidth="1" outlineLevel="1"/>
    <col min="3" max="3" width="19.57421875" style="305" customWidth="1" outlineLevel="1"/>
    <col min="4" max="4" width="22.7109375" style="305" bestFit="1" customWidth="1" outlineLevel="1"/>
    <col min="5" max="5" width="15.00390625" style="304" customWidth="1"/>
    <col min="6" max="6" width="9.00390625" style="305" customWidth="1"/>
    <col min="7" max="7" width="10.421875" style="305" customWidth="1"/>
    <col min="8" max="8" width="12.00390625" style="305" customWidth="1"/>
    <col min="9" max="9" width="11.140625" style="305" customWidth="1"/>
    <col min="10" max="10" width="8.57421875" style="305" customWidth="1"/>
    <col min="11" max="11" width="9.140625" style="305" customWidth="1"/>
    <col min="12" max="12" width="9.8515625" style="305" customWidth="1"/>
    <col min="13" max="13" width="9.00390625" style="305" customWidth="1"/>
    <col min="14" max="14" width="8.8515625" style="305" customWidth="1"/>
    <col min="15" max="15" width="9.7109375" style="305" customWidth="1"/>
    <col min="16" max="16" width="9.8515625" style="305" customWidth="1"/>
    <col min="17" max="17" width="10.7109375" style="305" bestFit="1" customWidth="1"/>
    <col min="18" max="18" width="14.421875" style="305" customWidth="1"/>
    <col min="19" max="19" width="23.00390625" style="305" customWidth="1"/>
    <col min="20" max="20" width="18.28125" style="305" customWidth="1"/>
    <col min="21" max="21" width="9.140625" style="305" customWidth="1"/>
    <col min="22" max="22" width="59.7109375" style="305" bestFit="1" customWidth="1"/>
    <col min="23" max="16384" width="9.140625" style="305" customWidth="1"/>
  </cols>
  <sheetData>
    <row r="1" ht="12.75"/>
    <row r="2" ht="12.75"/>
    <row r="3" ht="12.75"/>
    <row r="4" ht="13.5" thickBot="1"/>
    <row r="5" spans="1:20" s="309" customFormat="1" ht="15.75">
      <c r="A5" s="324"/>
      <c r="B5" s="325"/>
      <c r="C5" s="325"/>
      <c r="D5" s="326" t="s">
        <v>66</v>
      </c>
      <c r="E5" s="327"/>
      <c r="F5" s="328" t="s">
        <v>2</v>
      </c>
      <c r="G5" s="329"/>
      <c r="H5" s="330" t="s">
        <v>68</v>
      </c>
      <c r="I5" s="331"/>
      <c r="J5" s="331"/>
      <c r="K5" s="332"/>
      <c r="L5" s="333" t="s">
        <v>69</v>
      </c>
      <c r="M5" s="334"/>
      <c r="N5" s="334"/>
      <c r="O5" s="334"/>
      <c r="P5" s="334"/>
      <c r="Q5" s="334"/>
      <c r="R5" s="491" t="s">
        <v>253</v>
      </c>
      <c r="S5" s="493" t="s">
        <v>254</v>
      </c>
      <c r="T5" s="491" t="s">
        <v>255</v>
      </c>
    </row>
    <row r="6" spans="1:20" s="310" customFormat="1" ht="47.25" customHeight="1">
      <c r="A6" s="335" t="s">
        <v>172</v>
      </c>
      <c r="B6" s="208"/>
      <c r="C6" s="208"/>
      <c r="D6" s="253" t="s">
        <v>67</v>
      </c>
      <c r="E6" s="255"/>
      <c r="F6" s="159" t="s">
        <v>1</v>
      </c>
      <c r="G6" s="159" t="s">
        <v>3</v>
      </c>
      <c r="H6" s="188"/>
      <c r="I6" s="66"/>
      <c r="J6" s="74" t="s">
        <v>155</v>
      </c>
      <c r="K6" s="140" t="s">
        <v>3</v>
      </c>
      <c r="L6" s="169" t="s">
        <v>4</v>
      </c>
      <c r="M6" s="65"/>
      <c r="N6" s="3"/>
      <c r="O6" s="169" t="s">
        <v>47</v>
      </c>
      <c r="P6" s="169" t="s">
        <v>5</v>
      </c>
      <c r="Q6" s="65" t="s">
        <v>3</v>
      </c>
      <c r="R6" s="492"/>
      <c r="S6" s="494"/>
      <c r="T6" s="492"/>
    </row>
    <row r="7" spans="1:20" s="311" customFormat="1" ht="6.75" customHeight="1" outlineLevel="1">
      <c r="A7" s="336"/>
      <c r="B7" s="229"/>
      <c r="C7" s="229"/>
      <c r="D7" s="230"/>
      <c r="E7" s="256"/>
      <c r="F7" s="231"/>
      <c r="G7" s="231"/>
      <c r="H7" s="232"/>
      <c r="I7" s="232"/>
      <c r="J7" s="233"/>
      <c r="K7" s="231"/>
      <c r="L7" s="234"/>
      <c r="M7" s="235"/>
      <c r="N7" s="236"/>
      <c r="O7" s="237"/>
      <c r="P7" s="231"/>
      <c r="Q7" s="408"/>
      <c r="R7" s="426"/>
      <c r="S7" s="371"/>
      <c r="T7" s="384"/>
    </row>
    <row r="8" spans="1:20" s="312" customFormat="1" ht="12.75" outlineLevel="1">
      <c r="A8" s="337"/>
      <c r="B8" s="29"/>
      <c r="C8" s="29"/>
      <c r="D8" s="129"/>
      <c r="E8" s="257" t="s">
        <v>60</v>
      </c>
      <c r="F8" s="161" t="s">
        <v>37</v>
      </c>
      <c r="G8" s="143" t="s">
        <v>38</v>
      </c>
      <c r="H8" s="30" t="s">
        <v>36</v>
      </c>
      <c r="I8" s="98"/>
      <c r="J8" s="76" t="s">
        <v>51</v>
      </c>
      <c r="K8" s="143" t="s">
        <v>52</v>
      </c>
      <c r="L8" s="171" t="s">
        <v>59</v>
      </c>
      <c r="M8" s="30"/>
      <c r="N8" s="28" t="s">
        <v>36</v>
      </c>
      <c r="O8" s="105" t="s">
        <v>63</v>
      </c>
      <c r="P8" s="143" t="s">
        <v>50</v>
      </c>
      <c r="Q8" s="98" t="s">
        <v>49</v>
      </c>
      <c r="R8" s="427"/>
      <c r="S8" s="372"/>
      <c r="T8" s="385"/>
    </row>
    <row r="9" spans="1:20" s="313" customFormat="1" ht="12.75" outlineLevel="1">
      <c r="A9" s="338"/>
      <c r="B9" s="12"/>
      <c r="C9" s="12"/>
      <c r="D9" s="15"/>
      <c r="E9" s="258" t="s">
        <v>61</v>
      </c>
      <c r="F9" s="144">
        <f>IF(F11&gt;0,F10/F11,0)</f>
        <v>0</v>
      </c>
      <c r="G9" s="144">
        <f>IF(G11&gt;0,G10/G11,0)</f>
        <v>0</v>
      </c>
      <c r="H9" s="17" t="s">
        <v>36</v>
      </c>
      <c r="I9" s="99"/>
      <c r="J9" s="77">
        <f>IF(J11&gt;0,J10/J11,0)</f>
        <v>0</v>
      </c>
      <c r="K9" s="144">
        <f>IF(K11&gt;0,K10/K11,0)</f>
        <v>0</v>
      </c>
      <c r="L9" s="144">
        <f>IF(L11&gt;0,L10/L11,0)</f>
        <v>0</v>
      </c>
      <c r="M9" s="71"/>
      <c r="N9" s="14"/>
      <c r="O9" s="106">
        <f>IF(O11&gt;0,O10/O11,0)</f>
        <v>0</v>
      </c>
      <c r="P9" s="184">
        <f>IF(P11&gt;0,P10/P11,0)</f>
        <v>0</v>
      </c>
      <c r="Q9" s="400">
        <f>IF(Q11&gt;0,Q10/Q11,0)</f>
        <v>0</v>
      </c>
      <c r="R9" s="428"/>
      <c r="S9" s="373"/>
      <c r="T9" s="386"/>
    </row>
    <row r="10" spans="1:20" s="313" customFormat="1" ht="12.75" outlineLevel="1">
      <c r="A10" s="338"/>
      <c r="B10" s="12"/>
      <c r="C10" s="12"/>
      <c r="D10" s="15"/>
      <c r="E10" s="261" t="s">
        <v>179</v>
      </c>
      <c r="F10" s="184">
        <f>F21+F90</f>
        <v>0</v>
      </c>
      <c r="G10" s="184">
        <f>G21+G90</f>
        <v>0</v>
      </c>
      <c r="H10" s="17" t="s">
        <v>36</v>
      </c>
      <c r="I10" s="99"/>
      <c r="J10" s="289">
        <f>I21</f>
        <v>0</v>
      </c>
      <c r="K10" s="184">
        <f>K21</f>
        <v>0</v>
      </c>
      <c r="L10" s="184">
        <f>L21+L90</f>
        <v>0</v>
      </c>
      <c r="M10" s="293"/>
      <c r="N10" s="294"/>
      <c r="O10" s="289">
        <f>O21</f>
        <v>0</v>
      </c>
      <c r="P10" s="214">
        <f>P90</f>
        <v>0</v>
      </c>
      <c r="Q10" s="418">
        <f>Q90</f>
        <v>0</v>
      </c>
      <c r="R10" s="429"/>
      <c r="S10" s="373"/>
      <c r="T10" s="386"/>
    </row>
    <row r="11" spans="1:20" s="313" customFormat="1" ht="12.75" outlineLevel="1">
      <c r="A11" s="338"/>
      <c r="B11" s="12"/>
      <c r="C11" s="12"/>
      <c r="D11" s="15"/>
      <c r="E11" s="261" t="s">
        <v>180</v>
      </c>
      <c r="F11" s="184">
        <f>$D21+$C90</f>
        <v>0</v>
      </c>
      <c r="G11" s="184">
        <f>$D21+$C90</f>
        <v>0</v>
      </c>
      <c r="H11" s="17" t="s">
        <v>36</v>
      </c>
      <c r="I11" s="99"/>
      <c r="J11" s="289">
        <f>H21</f>
        <v>0</v>
      </c>
      <c r="K11" s="184">
        <f>$D21</f>
        <v>0</v>
      </c>
      <c r="L11" s="184">
        <f>$D21+$C90</f>
        <v>0</v>
      </c>
      <c r="M11" s="293"/>
      <c r="N11" s="294"/>
      <c r="O11" s="289">
        <f>$D21</f>
        <v>0</v>
      </c>
      <c r="P11" s="214">
        <f>$D90</f>
        <v>0</v>
      </c>
      <c r="Q11" s="418">
        <f>$D90</f>
        <v>0</v>
      </c>
      <c r="R11" s="429"/>
      <c r="S11" s="373"/>
      <c r="T11" s="386"/>
    </row>
    <row r="12" spans="1:20" s="314" customFormat="1" ht="6.75" customHeight="1" outlineLevel="1">
      <c r="A12" s="339"/>
      <c r="B12" s="4"/>
      <c r="C12" s="4"/>
      <c r="D12" s="130"/>
      <c r="E12" s="259"/>
      <c r="F12" s="145"/>
      <c r="G12" s="152"/>
      <c r="H12" s="23"/>
      <c r="I12" s="23"/>
      <c r="J12" s="119"/>
      <c r="K12" s="145"/>
      <c r="L12" s="107"/>
      <c r="M12" s="72"/>
      <c r="N12" s="9"/>
      <c r="O12" s="78"/>
      <c r="P12" s="152"/>
      <c r="Q12" s="399"/>
      <c r="R12" s="426"/>
      <c r="S12" s="374"/>
      <c r="T12" s="387"/>
    </row>
    <row r="13" spans="1:20" s="307" customFormat="1" ht="27.75" customHeight="1">
      <c r="A13" s="340" t="s">
        <v>62</v>
      </c>
      <c r="B13" s="206"/>
      <c r="C13" s="206"/>
      <c r="D13" s="206"/>
      <c r="E13" s="215"/>
      <c r="F13" s="215"/>
      <c r="G13" s="52"/>
      <c r="H13" s="204"/>
      <c r="I13" s="52"/>
      <c r="J13" s="79"/>
      <c r="K13" s="79"/>
      <c r="L13" s="79"/>
      <c r="M13" s="52"/>
      <c r="N13" s="52"/>
      <c r="O13" s="79"/>
      <c r="P13" s="79"/>
      <c r="Q13" s="52"/>
      <c r="R13" s="388"/>
      <c r="S13" s="375"/>
      <c r="T13" s="388"/>
    </row>
    <row r="14" spans="1:20" s="310" customFormat="1" ht="13.5" customHeight="1" outlineLevel="1">
      <c r="A14" s="341" t="s">
        <v>31</v>
      </c>
      <c r="B14" s="21" t="s">
        <v>6</v>
      </c>
      <c r="C14" s="21" t="s">
        <v>0</v>
      </c>
      <c r="D14" s="22" t="s">
        <v>171</v>
      </c>
      <c r="E14" s="260"/>
      <c r="F14" s="160" t="s">
        <v>45</v>
      </c>
      <c r="G14" s="160" t="s">
        <v>46</v>
      </c>
      <c r="H14" s="92" t="s">
        <v>125</v>
      </c>
      <c r="I14" s="93" t="s">
        <v>124</v>
      </c>
      <c r="J14" s="216" t="s">
        <v>155</v>
      </c>
      <c r="K14" s="141" t="s">
        <v>3</v>
      </c>
      <c r="L14" s="170" t="s">
        <v>70</v>
      </c>
      <c r="M14" s="124" t="s">
        <v>57</v>
      </c>
      <c r="N14" s="54" t="s">
        <v>43</v>
      </c>
      <c r="O14" s="217" t="s">
        <v>58</v>
      </c>
      <c r="P14" s="181" t="s">
        <v>36</v>
      </c>
      <c r="Q14" s="398"/>
      <c r="R14" s="430"/>
      <c r="S14" s="370"/>
      <c r="T14" s="389"/>
    </row>
    <row r="15" spans="1:20" s="311" customFormat="1" ht="9" customHeight="1" outlineLevel="1">
      <c r="A15" s="342"/>
      <c r="B15" s="239"/>
      <c r="C15" s="239"/>
      <c r="D15" s="240"/>
      <c r="E15" s="259"/>
      <c r="F15" s="152"/>
      <c r="G15" s="152"/>
      <c r="H15" s="5"/>
      <c r="I15" s="5"/>
      <c r="J15" s="121"/>
      <c r="K15" s="152"/>
      <c r="L15" s="114"/>
      <c r="M15" s="72"/>
      <c r="N15" s="9"/>
      <c r="O15" s="86"/>
      <c r="P15" s="152"/>
      <c r="Q15" s="399"/>
      <c r="R15" s="426"/>
      <c r="S15" s="371"/>
      <c r="T15" s="384"/>
    </row>
    <row r="16" spans="1:20" s="312" customFormat="1" ht="12.75" outlineLevel="2">
      <c r="A16" s="337"/>
      <c r="B16" s="29" t="s">
        <v>56</v>
      </c>
      <c r="C16" s="29"/>
      <c r="D16" s="129"/>
      <c r="E16" s="257" t="s">
        <v>156</v>
      </c>
      <c r="F16" s="161"/>
      <c r="G16" s="143"/>
      <c r="H16" s="30" t="s">
        <v>36</v>
      </c>
      <c r="I16" s="98"/>
      <c r="J16" s="76"/>
      <c r="K16" s="143"/>
      <c r="L16" s="171" t="s">
        <v>96</v>
      </c>
      <c r="M16" s="30" t="s">
        <v>97</v>
      </c>
      <c r="N16" s="28" t="s">
        <v>98</v>
      </c>
      <c r="O16" s="105"/>
      <c r="P16" s="143" t="s">
        <v>36</v>
      </c>
      <c r="Q16" s="98" t="s">
        <v>36</v>
      </c>
      <c r="R16" s="427"/>
      <c r="S16" s="372"/>
      <c r="T16" s="385"/>
    </row>
    <row r="17" spans="1:20" s="315" customFormat="1" ht="12.75" outlineLevel="2">
      <c r="A17" s="343"/>
      <c r="B17" s="25"/>
      <c r="C17" s="14"/>
      <c r="D17" s="26"/>
      <c r="E17" s="261" t="s">
        <v>157</v>
      </c>
      <c r="F17" s="162"/>
      <c r="G17" s="146"/>
      <c r="H17" s="27" t="s">
        <v>36</v>
      </c>
      <c r="I17" s="100"/>
      <c r="J17" s="80"/>
      <c r="K17" s="146"/>
      <c r="L17" s="77">
        <f>IF(L19&gt;0,L18/L19,0)</f>
        <v>0</v>
      </c>
      <c r="M17" s="68">
        <f>IF(M19&gt;0,M18/M19,0)</f>
        <v>0</v>
      </c>
      <c r="N17" s="60">
        <f>IF(N19&gt;0,N18/N19,0)</f>
        <v>0</v>
      </c>
      <c r="O17" s="106"/>
      <c r="P17" s="146"/>
      <c r="Q17" s="100"/>
      <c r="R17" s="390"/>
      <c r="S17" s="376"/>
      <c r="T17" s="390"/>
    </row>
    <row r="18" spans="1:20" s="315" customFormat="1" ht="12.75" outlineLevel="2">
      <c r="A18" s="343"/>
      <c r="B18" s="25"/>
      <c r="C18" s="14"/>
      <c r="D18" s="26"/>
      <c r="E18" s="261" t="s">
        <v>179</v>
      </c>
      <c r="F18" s="162"/>
      <c r="G18" s="146"/>
      <c r="H18" s="27"/>
      <c r="I18" s="100"/>
      <c r="J18" s="80"/>
      <c r="K18" s="146"/>
      <c r="L18" s="290">
        <f>L21</f>
        <v>0</v>
      </c>
      <c r="M18" s="291">
        <f>M21</f>
        <v>0</v>
      </c>
      <c r="N18" s="292">
        <f>N21</f>
        <v>0</v>
      </c>
      <c r="O18" s="106"/>
      <c r="P18" s="146"/>
      <c r="Q18" s="100"/>
      <c r="R18" s="390"/>
      <c r="S18" s="376"/>
      <c r="T18" s="390"/>
    </row>
    <row r="19" spans="1:20" s="315" customFormat="1" ht="12.75" outlineLevel="2">
      <c r="A19" s="343"/>
      <c r="B19" s="25"/>
      <c r="C19" s="14"/>
      <c r="D19" s="26"/>
      <c r="E19" s="261" t="s">
        <v>180</v>
      </c>
      <c r="F19" s="162"/>
      <c r="G19" s="146"/>
      <c r="H19" s="27"/>
      <c r="I19" s="100"/>
      <c r="J19" s="80"/>
      <c r="K19" s="146"/>
      <c r="L19" s="290">
        <f>$D21</f>
        <v>0</v>
      </c>
      <c r="M19" s="291">
        <f>$D21</f>
        <v>0</v>
      </c>
      <c r="N19" s="292">
        <f>$D21</f>
        <v>0</v>
      </c>
      <c r="O19" s="106"/>
      <c r="P19" s="146"/>
      <c r="Q19" s="100"/>
      <c r="R19" s="390"/>
      <c r="S19" s="376"/>
      <c r="T19" s="390"/>
    </row>
    <row r="20" spans="1:20" s="316" customFormat="1" ht="12.75" outlineLevel="3">
      <c r="A20" s="344"/>
      <c r="B20" s="11"/>
      <c r="C20" s="11"/>
      <c r="D20" s="226" t="s">
        <v>126</v>
      </c>
      <c r="E20" s="262" t="s">
        <v>153</v>
      </c>
      <c r="F20" s="163" t="s">
        <v>136</v>
      </c>
      <c r="G20" s="147" t="s">
        <v>137</v>
      </c>
      <c r="H20" s="189" t="s">
        <v>134</v>
      </c>
      <c r="I20" s="10" t="s">
        <v>135</v>
      </c>
      <c r="J20" s="81"/>
      <c r="K20" s="147" t="s">
        <v>39</v>
      </c>
      <c r="L20" s="172" t="s">
        <v>102</v>
      </c>
      <c r="M20" s="69" t="s">
        <v>99</v>
      </c>
      <c r="N20" s="10" t="s">
        <v>100</v>
      </c>
      <c r="O20" s="110" t="s">
        <v>101</v>
      </c>
      <c r="P20" s="147"/>
      <c r="Q20" s="419"/>
      <c r="R20" s="426"/>
      <c r="S20" s="377"/>
      <c r="T20" s="391"/>
    </row>
    <row r="21" spans="1:20" s="314" customFormat="1" ht="12.75" outlineLevel="3">
      <c r="A21" s="345"/>
      <c r="B21" s="11"/>
      <c r="C21" s="7"/>
      <c r="D21" s="101">
        <f>D29+D46+D58</f>
        <v>0</v>
      </c>
      <c r="E21" s="263" t="s">
        <v>154</v>
      </c>
      <c r="F21" s="148">
        <f>F29+F46+F58</f>
        <v>0</v>
      </c>
      <c r="G21" s="148">
        <f>G29+G46+G58</f>
        <v>0</v>
      </c>
      <c r="H21" s="190">
        <f>H29+H46+H58</f>
        <v>0</v>
      </c>
      <c r="I21" s="8">
        <f>I29+I46+I58</f>
        <v>0</v>
      </c>
      <c r="J21" s="82"/>
      <c r="K21" s="148">
        <f>K29+K46+K58</f>
        <v>0</v>
      </c>
      <c r="L21" s="111">
        <f>L29+L46+L58</f>
        <v>0</v>
      </c>
      <c r="M21" s="18">
        <f>M29+M46+M58</f>
        <v>0</v>
      </c>
      <c r="N21" s="8">
        <f>N29+N46+N58</f>
        <v>0</v>
      </c>
      <c r="O21" s="111">
        <f>O29+O46+O58</f>
        <v>0</v>
      </c>
      <c r="P21" s="148"/>
      <c r="Q21" s="101"/>
      <c r="R21" s="431"/>
      <c r="S21" s="374"/>
      <c r="T21" s="387"/>
    </row>
    <row r="22" spans="1:20" s="317" customFormat="1" ht="9" customHeight="1" outlineLevel="2">
      <c r="A22" s="346"/>
      <c r="B22" s="39"/>
      <c r="C22" s="39"/>
      <c r="D22" s="132"/>
      <c r="E22" s="259"/>
      <c r="F22" s="149"/>
      <c r="G22" s="149"/>
      <c r="H22" s="40"/>
      <c r="I22" s="40"/>
      <c r="J22" s="120"/>
      <c r="K22" s="149"/>
      <c r="L22" s="112"/>
      <c r="M22" s="70"/>
      <c r="N22" s="41"/>
      <c r="O22" s="83"/>
      <c r="P22" s="149"/>
      <c r="Q22" s="403"/>
      <c r="R22" s="432"/>
      <c r="S22" s="378"/>
      <c r="T22" s="392"/>
    </row>
    <row r="23" spans="1:20" s="318" customFormat="1" ht="10.5" customHeight="1" outlineLevel="1">
      <c r="A23" s="347"/>
      <c r="B23" s="241"/>
      <c r="C23" s="241"/>
      <c r="D23" s="242"/>
      <c r="E23" s="259"/>
      <c r="F23" s="243"/>
      <c r="G23" s="243"/>
      <c r="H23" s="244"/>
      <c r="I23" s="244"/>
      <c r="J23" s="245"/>
      <c r="K23" s="243"/>
      <c r="L23" s="246"/>
      <c r="M23" s="247"/>
      <c r="N23" s="248"/>
      <c r="O23" s="249"/>
      <c r="P23" s="243"/>
      <c r="Q23" s="404"/>
      <c r="R23" s="433"/>
      <c r="S23" s="379"/>
      <c r="T23" s="393"/>
    </row>
    <row r="24" spans="1:20" s="312" customFormat="1" ht="12.75" outlineLevel="2">
      <c r="A24" s="337"/>
      <c r="B24" s="31" t="s">
        <v>53</v>
      </c>
      <c r="C24" s="29"/>
      <c r="D24" s="129"/>
      <c r="E24" s="257" t="s">
        <v>156</v>
      </c>
      <c r="F24" s="143" t="s">
        <v>94</v>
      </c>
      <c r="G24" s="143" t="s">
        <v>95</v>
      </c>
      <c r="H24" s="30" t="s">
        <v>36</v>
      </c>
      <c r="I24" s="98"/>
      <c r="J24" s="84" t="s">
        <v>92</v>
      </c>
      <c r="K24" s="143" t="s">
        <v>93</v>
      </c>
      <c r="L24" s="105"/>
      <c r="M24" s="30"/>
      <c r="N24" s="28"/>
      <c r="O24" s="115"/>
      <c r="P24" s="143" t="s">
        <v>36</v>
      </c>
      <c r="Q24" s="98" t="s">
        <v>36</v>
      </c>
      <c r="R24" s="427"/>
      <c r="S24" s="372"/>
      <c r="T24" s="385"/>
    </row>
    <row r="25" spans="1:20" s="315" customFormat="1" ht="12.75" outlineLevel="2">
      <c r="A25" s="343"/>
      <c r="B25" s="42"/>
      <c r="C25" s="14"/>
      <c r="D25" s="26"/>
      <c r="E25" s="261" t="s">
        <v>157</v>
      </c>
      <c r="F25" s="144">
        <f>IF(F27&gt;0,F26/F27,0)</f>
        <v>0</v>
      </c>
      <c r="G25" s="144">
        <f>IF(G27&gt;0,G26/G27,0)</f>
        <v>0</v>
      </c>
      <c r="H25" s="27"/>
      <c r="I25" s="14"/>
      <c r="J25" s="77">
        <f>IF(J27&gt;0,J26/J27,0)</f>
        <v>0</v>
      </c>
      <c r="K25" s="144">
        <f>IF(K27&gt;0,K26/K27,0)</f>
        <v>0</v>
      </c>
      <c r="L25" s="173"/>
      <c r="M25" s="27"/>
      <c r="N25" s="14"/>
      <c r="O25" s="109"/>
      <c r="P25" s="146"/>
      <c r="Q25" s="100"/>
      <c r="R25" s="390"/>
      <c r="S25" s="376"/>
      <c r="T25" s="390"/>
    </row>
    <row r="26" spans="1:20" s="315" customFormat="1" ht="12.75" outlineLevel="2">
      <c r="A26" s="343"/>
      <c r="B26" s="42"/>
      <c r="C26" s="14"/>
      <c r="D26" s="26"/>
      <c r="E26" s="261" t="s">
        <v>179</v>
      </c>
      <c r="F26" s="184">
        <f>F29</f>
        <v>0</v>
      </c>
      <c r="G26" s="184">
        <f>G29</f>
        <v>0</v>
      </c>
      <c r="H26" s="27"/>
      <c r="I26" s="14"/>
      <c r="J26" s="289">
        <f>I29</f>
        <v>0</v>
      </c>
      <c r="K26" s="184">
        <f>K29</f>
        <v>0</v>
      </c>
      <c r="L26" s="173"/>
      <c r="M26" s="27"/>
      <c r="N26" s="14"/>
      <c r="O26" s="109"/>
      <c r="P26" s="146"/>
      <c r="Q26" s="100"/>
      <c r="R26" s="390"/>
      <c r="S26" s="376"/>
      <c r="T26" s="390"/>
    </row>
    <row r="27" spans="1:20" s="315" customFormat="1" ht="12.75" outlineLevel="2">
      <c r="A27" s="343"/>
      <c r="B27" s="42"/>
      <c r="C27" s="14"/>
      <c r="D27" s="26"/>
      <c r="E27" s="261" t="s">
        <v>180</v>
      </c>
      <c r="F27" s="184">
        <f>$D29</f>
        <v>0</v>
      </c>
      <c r="G27" s="184">
        <f>$D29</f>
        <v>0</v>
      </c>
      <c r="H27" s="27"/>
      <c r="I27" s="14"/>
      <c r="J27" s="289">
        <f>H29</f>
        <v>0</v>
      </c>
      <c r="K27" s="184">
        <f>$D29</f>
        <v>0</v>
      </c>
      <c r="L27" s="173"/>
      <c r="M27" s="27"/>
      <c r="N27" s="14"/>
      <c r="O27" s="109"/>
      <c r="P27" s="146"/>
      <c r="Q27" s="100"/>
      <c r="R27" s="390"/>
      <c r="S27" s="376"/>
      <c r="T27" s="390"/>
    </row>
    <row r="28" spans="1:20" s="319" customFormat="1" ht="12.75" outlineLevel="3">
      <c r="A28" s="348"/>
      <c r="B28" s="33"/>
      <c r="C28" s="33"/>
      <c r="D28" s="220" t="s">
        <v>127</v>
      </c>
      <c r="E28" s="263" t="s">
        <v>153</v>
      </c>
      <c r="F28" s="221" t="s">
        <v>90</v>
      </c>
      <c r="G28" s="221" t="s">
        <v>91</v>
      </c>
      <c r="H28" s="218" t="s">
        <v>138</v>
      </c>
      <c r="I28" s="219" t="s">
        <v>139</v>
      </c>
      <c r="J28" s="224"/>
      <c r="K28" s="222" t="s">
        <v>89</v>
      </c>
      <c r="L28" s="172" t="s">
        <v>182</v>
      </c>
      <c r="M28" s="69" t="s">
        <v>183</v>
      </c>
      <c r="N28" s="10" t="s">
        <v>184</v>
      </c>
      <c r="O28" s="110" t="s">
        <v>185</v>
      </c>
      <c r="P28" s="222"/>
      <c r="Q28" s="219"/>
      <c r="R28" s="434"/>
      <c r="S28" s="380"/>
      <c r="T28" s="394"/>
    </row>
    <row r="29" spans="1:20" s="314" customFormat="1" ht="12.75" outlineLevel="3">
      <c r="A29" s="345"/>
      <c r="B29" s="43"/>
      <c r="C29" s="7"/>
      <c r="D29" s="16">
        <f>COUNTA(D30:D40)</f>
        <v>0</v>
      </c>
      <c r="E29" s="263" t="s">
        <v>154</v>
      </c>
      <c r="F29" s="148">
        <f>SUM(F30:F40)</f>
        <v>0</v>
      </c>
      <c r="G29" s="148">
        <f>SUM(G30:G40)</f>
        <v>0</v>
      </c>
      <c r="H29" s="18">
        <f>SUM(H30:H40)</f>
        <v>0</v>
      </c>
      <c r="I29" s="16">
        <f>SUM(I30:I40)</f>
        <v>0</v>
      </c>
      <c r="J29" s="82"/>
      <c r="K29" s="148">
        <f>SUM(K30:K40)</f>
        <v>0</v>
      </c>
      <c r="L29" s="174">
        <f>SUM(L30:L40)</f>
        <v>0</v>
      </c>
      <c r="M29" s="18">
        <f>SUM(M30:M40)</f>
        <v>0</v>
      </c>
      <c r="N29" s="8">
        <f>SUM(N30:N40)</f>
        <v>0</v>
      </c>
      <c r="O29" s="8">
        <f>SUM(O30:O40)</f>
        <v>0</v>
      </c>
      <c r="P29" s="148"/>
      <c r="Q29" s="101"/>
      <c r="R29" s="431"/>
      <c r="S29" s="374"/>
      <c r="T29" s="387"/>
    </row>
    <row r="30" spans="1:20" s="317" customFormat="1" ht="6.75" customHeight="1" outlineLevel="2">
      <c r="A30" s="346"/>
      <c r="B30" s="39"/>
      <c r="C30" s="39"/>
      <c r="D30" s="132"/>
      <c r="E30" s="259"/>
      <c r="F30" s="149"/>
      <c r="G30" s="149"/>
      <c r="H30" s="40"/>
      <c r="I30" s="40"/>
      <c r="J30" s="120"/>
      <c r="K30" s="149"/>
      <c r="L30" s="112"/>
      <c r="M30" s="70"/>
      <c r="N30" s="41"/>
      <c r="O30" s="83"/>
      <c r="P30" s="149"/>
      <c r="Q30" s="403"/>
      <c r="R30" s="432"/>
      <c r="S30" s="378"/>
      <c r="T30" s="392"/>
    </row>
    <row r="31" spans="1:20" s="320" customFormat="1" ht="12.75" outlineLevel="1">
      <c r="A31" s="349"/>
      <c r="B31" s="55" t="s">
        <v>7</v>
      </c>
      <c r="C31" s="56" t="s">
        <v>159</v>
      </c>
      <c r="D31" s="136"/>
      <c r="E31" s="264" t="s">
        <v>36</v>
      </c>
      <c r="F31" s="164">
        <v>0</v>
      </c>
      <c r="G31" s="164">
        <v>0</v>
      </c>
      <c r="H31" s="50">
        <v>0</v>
      </c>
      <c r="I31" s="102">
        <v>0</v>
      </c>
      <c r="J31" s="85">
        <f>IF(H31&gt;0,I31/H31,0)</f>
        <v>0</v>
      </c>
      <c r="K31" s="150">
        <v>0</v>
      </c>
      <c r="L31" s="175">
        <v>0</v>
      </c>
      <c r="M31" s="125">
        <v>0</v>
      </c>
      <c r="N31" s="48">
        <v>0</v>
      </c>
      <c r="O31" s="211">
        <f>IF(AND(M31=1,N31=1),1,0)</f>
        <v>0</v>
      </c>
      <c r="P31" s="182"/>
      <c r="Q31" s="285"/>
      <c r="R31" s="435"/>
      <c r="S31" s="381"/>
      <c r="T31" s="395"/>
    </row>
    <row r="32" spans="1:20" s="319" customFormat="1" ht="12.75" outlineLevel="1">
      <c r="A32" s="350"/>
      <c r="B32" s="57" t="s">
        <v>7</v>
      </c>
      <c r="C32" s="56" t="s">
        <v>160</v>
      </c>
      <c r="D32" s="134"/>
      <c r="E32" s="255" t="s">
        <v>36</v>
      </c>
      <c r="F32" s="165">
        <v>0</v>
      </c>
      <c r="G32" s="165">
        <v>0</v>
      </c>
      <c r="H32" s="50">
        <v>0</v>
      </c>
      <c r="I32" s="102">
        <v>0</v>
      </c>
      <c r="J32" s="85">
        <f>IF(H32&gt;0,I32/H32,0)</f>
        <v>0</v>
      </c>
      <c r="K32" s="151">
        <v>0</v>
      </c>
      <c r="L32" s="176">
        <v>0</v>
      </c>
      <c r="M32" s="61">
        <v>0</v>
      </c>
      <c r="N32" s="19">
        <v>0</v>
      </c>
      <c r="O32" s="211">
        <f>IF(AND(M32=1,N32=1),1,0)</f>
        <v>0</v>
      </c>
      <c r="P32" s="179"/>
      <c r="Q32" s="126"/>
      <c r="R32" s="426"/>
      <c r="S32" s="380"/>
      <c r="T32" s="394"/>
    </row>
    <row r="33" spans="1:20" s="319" customFormat="1" ht="12.75" outlineLevel="1">
      <c r="A33" s="350"/>
      <c r="B33" s="57" t="s">
        <v>7</v>
      </c>
      <c r="C33" s="58" t="s">
        <v>161</v>
      </c>
      <c r="D33" s="134"/>
      <c r="E33" s="255" t="s">
        <v>36</v>
      </c>
      <c r="F33" s="165">
        <v>0</v>
      </c>
      <c r="G33" s="165">
        <v>0</v>
      </c>
      <c r="H33" s="50">
        <v>0</v>
      </c>
      <c r="I33" s="102">
        <v>0</v>
      </c>
      <c r="J33" s="85">
        <f aca="true" t="shared" si="0" ref="J33:J39">IF(H33&gt;0,I33/H33,0)</f>
        <v>0</v>
      </c>
      <c r="K33" s="151">
        <v>0</v>
      </c>
      <c r="L33" s="176">
        <v>0</v>
      </c>
      <c r="M33" s="61">
        <v>0</v>
      </c>
      <c r="N33" s="19">
        <v>0</v>
      </c>
      <c r="O33" s="211">
        <f aca="true" t="shared" si="1" ref="O33:O39">IF(AND(M33=1,N33=1),1,0)</f>
        <v>0</v>
      </c>
      <c r="P33" s="179"/>
      <c r="Q33" s="126"/>
      <c r="R33" s="426"/>
      <c r="S33" s="380"/>
      <c r="T33" s="394"/>
    </row>
    <row r="34" spans="1:20" s="319" customFormat="1" ht="12.75" outlineLevel="1">
      <c r="A34" s="350"/>
      <c r="B34" s="57" t="s">
        <v>7</v>
      </c>
      <c r="C34" s="58" t="s">
        <v>162</v>
      </c>
      <c r="D34" s="134"/>
      <c r="E34" s="255" t="s">
        <v>36</v>
      </c>
      <c r="F34" s="165">
        <v>0</v>
      </c>
      <c r="G34" s="165">
        <v>0</v>
      </c>
      <c r="H34" s="50">
        <v>0</v>
      </c>
      <c r="I34" s="102">
        <v>0</v>
      </c>
      <c r="J34" s="85">
        <f t="shared" si="0"/>
        <v>0</v>
      </c>
      <c r="K34" s="151">
        <v>0</v>
      </c>
      <c r="L34" s="176">
        <v>0</v>
      </c>
      <c r="M34" s="61">
        <v>0</v>
      </c>
      <c r="N34" s="19">
        <v>0</v>
      </c>
      <c r="O34" s="211">
        <f t="shared" si="1"/>
        <v>0</v>
      </c>
      <c r="P34" s="179"/>
      <c r="Q34" s="126"/>
      <c r="R34" s="426"/>
      <c r="S34" s="380"/>
      <c r="T34" s="394"/>
    </row>
    <row r="35" spans="1:20" s="319" customFormat="1" ht="12.75" outlineLevel="1">
      <c r="A35" s="350"/>
      <c r="B35" s="57" t="s">
        <v>7</v>
      </c>
      <c r="C35" s="58" t="s">
        <v>281</v>
      </c>
      <c r="D35" s="134"/>
      <c r="E35" s="255" t="s">
        <v>36</v>
      </c>
      <c r="F35" s="165">
        <v>0</v>
      </c>
      <c r="G35" s="165">
        <v>0</v>
      </c>
      <c r="H35" s="50">
        <v>0</v>
      </c>
      <c r="I35" s="102">
        <v>0</v>
      </c>
      <c r="J35" s="85">
        <f t="shared" si="0"/>
        <v>0</v>
      </c>
      <c r="K35" s="151">
        <v>0</v>
      </c>
      <c r="L35" s="176">
        <v>0</v>
      </c>
      <c r="M35" s="61">
        <v>0</v>
      </c>
      <c r="N35" s="19">
        <v>0</v>
      </c>
      <c r="O35" s="211">
        <f t="shared" si="1"/>
        <v>0</v>
      </c>
      <c r="P35" s="179"/>
      <c r="Q35" s="126"/>
      <c r="R35" s="426"/>
      <c r="S35" s="380"/>
      <c r="T35" s="394"/>
    </row>
    <row r="36" spans="1:20" s="319" customFormat="1" ht="12.75" outlineLevel="1">
      <c r="A36" s="350"/>
      <c r="B36" s="57" t="s">
        <v>7</v>
      </c>
      <c r="C36" s="58" t="s">
        <v>163</v>
      </c>
      <c r="D36" s="134"/>
      <c r="E36" s="255" t="s">
        <v>36</v>
      </c>
      <c r="F36" s="165">
        <v>0</v>
      </c>
      <c r="G36" s="165">
        <v>0</v>
      </c>
      <c r="H36" s="50">
        <v>0</v>
      </c>
      <c r="I36" s="102">
        <v>0</v>
      </c>
      <c r="J36" s="85">
        <f t="shared" si="0"/>
        <v>0</v>
      </c>
      <c r="K36" s="151">
        <v>0</v>
      </c>
      <c r="L36" s="176">
        <v>0</v>
      </c>
      <c r="M36" s="61">
        <v>0</v>
      </c>
      <c r="N36" s="19">
        <v>0</v>
      </c>
      <c r="O36" s="211">
        <f t="shared" si="1"/>
        <v>0</v>
      </c>
      <c r="P36" s="179"/>
      <c r="Q36" s="126"/>
      <c r="R36" s="426"/>
      <c r="S36" s="380"/>
      <c r="T36" s="394"/>
    </row>
    <row r="37" spans="1:20" s="319" customFormat="1" ht="12.75" outlineLevel="1">
      <c r="A37" s="350"/>
      <c r="B37" s="57" t="s">
        <v>7</v>
      </c>
      <c r="C37" s="58" t="s">
        <v>164</v>
      </c>
      <c r="D37" s="134"/>
      <c r="E37" s="255" t="s">
        <v>36</v>
      </c>
      <c r="F37" s="165">
        <v>0</v>
      </c>
      <c r="G37" s="165">
        <v>0</v>
      </c>
      <c r="H37" s="50">
        <v>0</v>
      </c>
      <c r="I37" s="102">
        <v>0</v>
      </c>
      <c r="J37" s="85">
        <f t="shared" si="0"/>
        <v>0</v>
      </c>
      <c r="K37" s="151">
        <v>0</v>
      </c>
      <c r="L37" s="176">
        <v>0</v>
      </c>
      <c r="M37" s="61">
        <v>0</v>
      </c>
      <c r="N37" s="19">
        <v>0</v>
      </c>
      <c r="O37" s="211">
        <f t="shared" si="1"/>
        <v>0</v>
      </c>
      <c r="P37" s="179"/>
      <c r="Q37" s="126"/>
      <c r="R37" s="426"/>
      <c r="S37" s="380"/>
      <c r="T37" s="394"/>
    </row>
    <row r="38" spans="1:20" s="319" customFormat="1" ht="12.75" outlineLevel="1">
      <c r="A38" s="350"/>
      <c r="B38" s="57" t="s">
        <v>7</v>
      </c>
      <c r="C38" s="58" t="s">
        <v>165</v>
      </c>
      <c r="D38" s="134"/>
      <c r="E38" s="255" t="s">
        <v>36</v>
      </c>
      <c r="F38" s="165">
        <v>0</v>
      </c>
      <c r="G38" s="165">
        <v>0</v>
      </c>
      <c r="H38" s="50">
        <v>0</v>
      </c>
      <c r="I38" s="102">
        <v>0</v>
      </c>
      <c r="J38" s="85">
        <f t="shared" si="0"/>
        <v>0</v>
      </c>
      <c r="K38" s="151">
        <v>0</v>
      </c>
      <c r="L38" s="176">
        <v>0</v>
      </c>
      <c r="M38" s="61">
        <v>0</v>
      </c>
      <c r="N38" s="19">
        <v>0</v>
      </c>
      <c r="O38" s="211">
        <f t="shared" si="1"/>
        <v>0</v>
      </c>
      <c r="P38" s="179"/>
      <c r="Q38" s="126"/>
      <c r="R38" s="426"/>
      <c r="S38" s="380"/>
      <c r="T38" s="394"/>
    </row>
    <row r="39" spans="1:20" s="319" customFormat="1" ht="12.75" outlineLevel="1">
      <c r="A39" s="350"/>
      <c r="B39" s="57" t="s">
        <v>7</v>
      </c>
      <c r="C39" s="58" t="s">
        <v>166</v>
      </c>
      <c r="D39" s="134"/>
      <c r="E39" s="255" t="s">
        <v>36</v>
      </c>
      <c r="F39" s="165">
        <v>0</v>
      </c>
      <c r="G39" s="165">
        <v>0</v>
      </c>
      <c r="H39" s="50">
        <v>0</v>
      </c>
      <c r="I39" s="102">
        <v>0</v>
      </c>
      <c r="J39" s="85">
        <f t="shared" si="0"/>
        <v>0</v>
      </c>
      <c r="K39" s="151">
        <v>0</v>
      </c>
      <c r="L39" s="176">
        <v>0</v>
      </c>
      <c r="M39" s="61">
        <v>0</v>
      </c>
      <c r="N39" s="19">
        <v>0</v>
      </c>
      <c r="O39" s="211">
        <f t="shared" si="1"/>
        <v>0</v>
      </c>
      <c r="P39" s="183"/>
      <c r="Q39" s="127"/>
      <c r="R39" s="426"/>
      <c r="S39" s="380"/>
      <c r="T39" s="394"/>
    </row>
    <row r="40" spans="1:20" s="314" customFormat="1" ht="5.25" customHeight="1" outlineLevel="1">
      <c r="A40" s="339"/>
      <c r="B40" s="59"/>
      <c r="C40" s="59"/>
      <c r="D40" s="135"/>
      <c r="E40" s="259"/>
      <c r="F40" s="152"/>
      <c r="G40" s="152"/>
      <c r="H40" s="5"/>
      <c r="I40" s="5"/>
      <c r="J40" s="121"/>
      <c r="K40" s="152"/>
      <c r="L40" s="114"/>
      <c r="M40" s="72"/>
      <c r="N40" s="9"/>
      <c r="O40" s="86"/>
      <c r="P40" s="152"/>
      <c r="Q40" s="399"/>
      <c r="R40" s="426"/>
      <c r="S40" s="374"/>
      <c r="T40" s="387"/>
    </row>
    <row r="41" spans="1:20" s="312" customFormat="1" ht="12.75" hidden="1" outlineLevel="2">
      <c r="A41" s="337"/>
      <c r="B41" s="31" t="s">
        <v>54</v>
      </c>
      <c r="C41" s="29"/>
      <c r="D41" s="129"/>
      <c r="E41" s="265" t="s">
        <v>156</v>
      </c>
      <c r="F41" s="143" t="s">
        <v>84</v>
      </c>
      <c r="G41" s="143" t="s">
        <v>85</v>
      </c>
      <c r="H41" s="30" t="s">
        <v>36</v>
      </c>
      <c r="I41" s="98"/>
      <c r="J41" s="84" t="s">
        <v>82</v>
      </c>
      <c r="K41" s="153" t="s">
        <v>83</v>
      </c>
      <c r="L41" s="105"/>
      <c r="M41" s="30"/>
      <c r="N41" s="28"/>
      <c r="O41" s="115"/>
      <c r="P41" s="143"/>
      <c r="Q41" s="98"/>
      <c r="R41" s="427"/>
      <c r="S41" s="372"/>
      <c r="T41" s="385"/>
    </row>
    <row r="42" spans="1:20" s="315" customFormat="1" ht="12.75" hidden="1" outlineLevel="2">
      <c r="A42" s="343"/>
      <c r="B42" s="42"/>
      <c r="C42" s="14"/>
      <c r="D42" s="26"/>
      <c r="E42" s="261" t="s">
        <v>157</v>
      </c>
      <c r="F42" s="144">
        <f>IF(F44&gt;0,F43/F44,0)</f>
        <v>0</v>
      </c>
      <c r="G42" s="144">
        <f>IF(G44&gt;0,G43/G44,0)</f>
        <v>0</v>
      </c>
      <c r="H42" s="27"/>
      <c r="I42" s="14"/>
      <c r="J42" s="77">
        <f>IF(J44&gt;0,J43/J44,0)</f>
        <v>0</v>
      </c>
      <c r="K42" s="144">
        <f>IF(K44&gt;0,K43/K44,0)</f>
        <v>0</v>
      </c>
      <c r="L42" s="109"/>
      <c r="M42" s="27"/>
      <c r="N42" s="14"/>
      <c r="O42" s="109"/>
      <c r="P42" s="146"/>
      <c r="Q42" s="100"/>
      <c r="R42" s="390"/>
      <c r="S42" s="376"/>
      <c r="T42" s="390"/>
    </row>
    <row r="43" spans="1:20" s="315" customFormat="1" ht="12.75" hidden="1" outlineLevel="2">
      <c r="A43" s="343"/>
      <c r="B43" s="42"/>
      <c r="C43" s="14"/>
      <c r="D43" s="26"/>
      <c r="E43" s="261" t="s">
        <v>179</v>
      </c>
      <c r="F43" s="184">
        <f>F46</f>
        <v>0</v>
      </c>
      <c r="G43" s="184">
        <f>G46</f>
        <v>0</v>
      </c>
      <c r="H43" s="27"/>
      <c r="I43" s="14"/>
      <c r="J43" s="289">
        <f>I46</f>
        <v>0</v>
      </c>
      <c r="K43" s="184">
        <f>K46</f>
        <v>0</v>
      </c>
      <c r="L43" s="109"/>
      <c r="M43" s="27"/>
      <c r="N43" s="14"/>
      <c r="O43" s="109"/>
      <c r="P43" s="146"/>
      <c r="Q43" s="100"/>
      <c r="R43" s="390"/>
      <c r="S43" s="376"/>
      <c r="T43" s="390"/>
    </row>
    <row r="44" spans="1:20" s="315" customFormat="1" ht="12.75" hidden="1" outlineLevel="2">
      <c r="A44" s="343"/>
      <c r="B44" s="42"/>
      <c r="C44" s="14"/>
      <c r="D44" s="26"/>
      <c r="E44" s="261" t="s">
        <v>180</v>
      </c>
      <c r="F44" s="184">
        <f>$D46</f>
        <v>0</v>
      </c>
      <c r="G44" s="184">
        <f>$D46</f>
        <v>0</v>
      </c>
      <c r="H44" s="27"/>
      <c r="I44" s="14"/>
      <c r="J44" s="289">
        <f>H46</f>
        <v>0</v>
      </c>
      <c r="K44" s="184">
        <f>$D46</f>
        <v>0</v>
      </c>
      <c r="L44" s="109"/>
      <c r="M44" s="27"/>
      <c r="N44" s="14"/>
      <c r="O44" s="109"/>
      <c r="P44" s="146"/>
      <c r="Q44" s="100"/>
      <c r="R44" s="390"/>
      <c r="S44" s="376"/>
      <c r="T44" s="390"/>
    </row>
    <row r="45" spans="1:20" s="316" customFormat="1" ht="12.75" hidden="1" outlineLevel="3">
      <c r="A45" s="344"/>
      <c r="B45" s="43"/>
      <c r="C45" s="11"/>
      <c r="D45" s="131" t="s">
        <v>128</v>
      </c>
      <c r="E45" s="266" t="s">
        <v>153</v>
      </c>
      <c r="F45" s="147" t="s">
        <v>87</v>
      </c>
      <c r="G45" s="147" t="s">
        <v>88</v>
      </c>
      <c r="H45" s="218" t="s">
        <v>140</v>
      </c>
      <c r="I45" s="219" t="s">
        <v>141</v>
      </c>
      <c r="J45" s="81"/>
      <c r="K45" s="147" t="s">
        <v>86</v>
      </c>
      <c r="L45" s="172" t="s">
        <v>186</v>
      </c>
      <c r="M45" s="69" t="s">
        <v>187</v>
      </c>
      <c r="N45" s="10" t="s">
        <v>188</v>
      </c>
      <c r="O45" s="110" t="s">
        <v>189</v>
      </c>
      <c r="P45" s="147"/>
      <c r="Q45" s="419"/>
      <c r="R45" s="426"/>
      <c r="S45" s="377"/>
      <c r="T45" s="391"/>
    </row>
    <row r="46" spans="1:20" s="314" customFormat="1" ht="12.75" hidden="1" outlineLevel="3">
      <c r="A46" s="345"/>
      <c r="B46" s="43"/>
      <c r="C46" s="7"/>
      <c r="D46" s="16">
        <f>COUNTA(D47:D52)</f>
        <v>0</v>
      </c>
      <c r="E46" s="266" t="s">
        <v>154</v>
      </c>
      <c r="F46" s="148">
        <f>SUM(F47:F52)</f>
        <v>0</v>
      </c>
      <c r="G46" s="148">
        <f>SUM(G47:G52)</f>
        <v>0</v>
      </c>
      <c r="H46" s="18">
        <f>SUM(H47:H52)</f>
        <v>0</v>
      </c>
      <c r="I46" s="16">
        <f>SUM(I47:I52)</f>
        <v>0</v>
      </c>
      <c r="J46" s="82"/>
      <c r="K46" s="148">
        <f>SUM(K47:K52)</f>
        <v>0</v>
      </c>
      <c r="L46" s="174">
        <f>SUM(L47:L52)</f>
        <v>0</v>
      </c>
      <c r="M46" s="18">
        <f>SUM(M47:M52)</f>
        <v>0</v>
      </c>
      <c r="N46" s="8">
        <f>SUM(N47:N52)</f>
        <v>0</v>
      </c>
      <c r="O46" s="8">
        <f>SUM(O47:O52)</f>
        <v>0</v>
      </c>
      <c r="P46" s="148"/>
      <c r="Q46" s="101"/>
      <c r="R46" s="431"/>
      <c r="S46" s="374"/>
      <c r="T46" s="387"/>
    </row>
    <row r="47" spans="1:20" s="317" customFormat="1" ht="6.75" customHeight="1" hidden="1" outlineLevel="2" collapsed="1">
      <c r="A47" s="351"/>
      <c r="B47" s="46"/>
      <c r="C47" s="46"/>
      <c r="D47" s="128"/>
      <c r="E47" s="256"/>
      <c r="F47" s="142"/>
      <c r="G47" s="142"/>
      <c r="H47" s="51"/>
      <c r="I47" s="51"/>
      <c r="J47" s="118"/>
      <c r="K47" s="142"/>
      <c r="L47" s="104"/>
      <c r="M47" s="67"/>
      <c r="N47" s="49"/>
      <c r="O47" s="75"/>
      <c r="P47" s="142"/>
      <c r="Q47" s="406"/>
      <c r="R47" s="436"/>
      <c r="S47" s="378"/>
      <c r="T47" s="392"/>
    </row>
    <row r="48" spans="1:20" s="321" customFormat="1" ht="12.75" outlineLevel="1" collapsed="1">
      <c r="A48" s="352"/>
      <c r="B48" s="55" t="s">
        <v>8</v>
      </c>
      <c r="C48" s="56" t="s">
        <v>167</v>
      </c>
      <c r="D48" s="136"/>
      <c r="E48" s="267" t="s">
        <v>36</v>
      </c>
      <c r="F48" s="164">
        <v>0</v>
      </c>
      <c r="G48" s="164">
        <v>0</v>
      </c>
      <c r="H48" s="50">
        <v>0</v>
      </c>
      <c r="I48" s="102">
        <v>0</v>
      </c>
      <c r="J48" s="85">
        <f>IF(H48&gt;0,I48/H48,0)</f>
        <v>0</v>
      </c>
      <c r="K48" s="150">
        <v>0</v>
      </c>
      <c r="L48" s="175">
        <v>0</v>
      </c>
      <c r="M48" s="125">
        <v>0</v>
      </c>
      <c r="N48" s="48">
        <v>0</v>
      </c>
      <c r="O48" s="211">
        <f>IF(AND(M48=1,N48=1),1,0)</f>
        <v>0</v>
      </c>
      <c r="P48" s="182"/>
      <c r="Q48" s="285"/>
      <c r="R48" s="435"/>
      <c r="S48" s="382"/>
      <c r="T48" s="396"/>
    </row>
    <row r="49" spans="1:20" s="319" customFormat="1" ht="12.75" outlineLevel="1">
      <c r="A49" s="350"/>
      <c r="B49" s="57" t="s">
        <v>8</v>
      </c>
      <c r="C49" s="58" t="s">
        <v>168</v>
      </c>
      <c r="D49" s="137"/>
      <c r="E49" s="255" t="s">
        <v>36</v>
      </c>
      <c r="F49" s="165">
        <v>0</v>
      </c>
      <c r="G49" s="165">
        <v>0</v>
      </c>
      <c r="H49" s="50">
        <v>0</v>
      </c>
      <c r="I49" s="102">
        <v>0</v>
      </c>
      <c r="J49" s="85">
        <f>IF(H49&gt;0,I49/H49,0)</f>
        <v>0</v>
      </c>
      <c r="K49" s="151">
        <v>0</v>
      </c>
      <c r="L49" s="176">
        <v>0</v>
      </c>
      <c r="M49" s="61">
        <v>0</v>
      </c>
      <c r="N49" s="19">
        <v>0</v>
      </c>
      <c r="O49" s="211">
        <f>IF(AND(M49=1,N49=1),1,0)</f>
        <v>0</v>
      </c>
      <c r="P49" s="179"/>
      <c r="Q49" s="126"/>
      <c r="R49" s="426"/>
      <c r="S49" s="380"/>
      <c r="T49" s="394"/>
    </row>
    <row r="50" spans="1:20" s="319" customFormat="1" ht="12.75" outlineLevel="1">
      <c r="A50" s="350"/>
      <c r="B50" s="57" t="s">
        <v>8</v>
      </c>
      <c r="C50" s="58" t="s">
        <v>169</v>
      </c>
      <c r="D50" s="137"/>
      <c r="E50" s="255" t="s">
        <v>36</v>
      </c>
      <c r="F50" s="165">
        <v>0</v>
      </c>
      <c r="G50" s="165">
        <v>0</v>
      </c>
      <c r="H50" s="50">
        <v>0</v>
      </c>
      <c r="I50" s="102">
        <v>0</v>
      </c>
      <c r="J50" s="85">
        <f>IF(H50&gt;0,I50/H50,0)</f>
        <v>0</v>
      </c>
      <c r="K50" s="151">
        <v>0</v>
      </c>
      <c r="L50" s="176">
        <v>0</v>
      </c>
      <c r="M50" s="61">
        <v>0</v>
      </c>
      <c r="N50" s="19">
        <v>0</v>
      </c>
      <c r="O50" s="211">
        <f>IF(AND(M50=1,N50=1),1,0)</f>
        <v>0</v>
      </c>
      <c r="P50" s="179"/>
      <c r="Q50" s="126"/>
      <c r="R50" s="426"/>
      <c r="S50" s="380"/>
      <c r="T50" s="394"/>
    </row>
    <row r="51" spans="1:20" s="319" customFormat="1" ht="12.75" outlineLevel="1">
      <c r="A51" s="350"/>
      <c r="B51" s="57" t="s">
        <v>8</v>
      </c>
      <c r="C51" s="58" t="s">
        <v>170</v>
      </c>
      <c r="D51" s="137"/>
      <c r="E51" s="255" t="s">
        <v>36</v>
      </c>
      <c r="F51" s="165">
        <v>0</v>
      </c>
      <c r="G51" s="165">
        <v>0</v>
      </c>
      <c r="H51" s="50">
        <v>0</v>
      </c>
      <c r="I51" s="102">
        <v>0</v>
      </c>
      <c r="J51" s="85">
        <f>IF(H51&gt;0,I51/H51,0)</f>
        <v>0</v>
      </c>
      <c r="K51" s="151">
        <v>0</v>
      </c>
      <c r="L51" s="176">
        <v>0</v>
      </c>
      <c r="M51" s="61">
        <v>0</v>
      </c>
      <c r="N51" s="19">
        <v>0</v>
      </c>
      <c r="O51" s="211">
        <f>IF(AND(M51=1,N51=1),1,0)</f>
        <v>0</v>
      </c>
      <c r="P51" s="183"/>
      <c r="Q51" s="127"/>
      <c r="R51" s="426"/>
      <c r="S51" s="380"/>
      <c r="T51" s="394"/>
    </row>
    <row r="52" spans="1:20" s="314" customFormat="1" ht="5.25" customHeight="1" outlineLevel="1">
      <c r="A52" s="339"/>
      <c r="B52" s="4"/>
      <c r="C52" s="4"/>
      <c r="D52" s="130"/>
      <c r="E52" s="259"/>
      <c r="F52" s="152"/>
      <c r="G52" s="152"/>
      <c r="H52" s="5"/>
      <c r="I52" s="5"/>
      <c r="J52" s="121"/>
      <c r="K52" s="152"/>
      <c r="L52" s="114"/>
      <c r="M52" s="72"/>
      <c r="N52" s="9"/>
      <c r="O52" s="86"/>
      <c r="P52" s="152"/>
      <c r="Q52" s="399"/>
      <c r="R52" s="426"/>
      <c r="S52" s="374"/>
      <c r="T52" s="387"/>
    </row>
    <row r="53" spans="1:20" s="312" customFormat="1" ht="12.75" hidden="1" outlineLevel="2">
      <c r="A53" s="337"/>
      <c r="B53" s="31" t="s">
        <v>55</v>
      </c>
      <c r="C53" s="29"/>
      <c r="D53" s="129"/>
      <c r="E53" s="265" t="s">
        <v>156</v>
      </c>
      <c r="F53" s="143" t="s">
        <v>79</v>
      </c>
      <c r="G53" s="143" t="s">
        <v>80</v>
      </c>
      <c r="H53" s="30" t="s">
        <v>36</v>
      </c>
      <c r="I53" s="98"/>
      <c r="J53" s="84" t="s">
        <v>76</v>
      </c>
      <c r="K53" s="143" t="s">
        <v>75</v>
      </c>
      <c r="L53" s="105"/>
      <c r="M53" s="30"/>
      <c r="N53" s="28"/>
      <c r="O53" s="115"/>
      <c r="P53" s="143"/>
      <c r="Q53" s="98"/>
      <c r="R53" s="427"/>
      <c r="S53" s="372"/>
      <c r="T53" s="385"/>
    </row>
    <row r="54" spans="1:20" s="315" customFormat="1" ht="12.75" hidden="1" outlineLevel="2">
      <c r="A54" s="343"/>
      <c r="B54" s="42"/>
      <c r="C54" s="14"/>
      <c r="D54" s="26"/>
      <c r="E54" s="261" t="s">
        <v>157</v>
      </c>
      <c r="F54" s="144">
        <f>IF(F56&gt;0,F55/F56,0)</f>
        <v>0</v>
      </c>
      <c r="G54" s="144">
        <f>IF(G56&gt;0,G55/G56,0)</f>
        <v>0</v>
      </c>
      <c r="H54" s="27"/>
      <c r="I54" s="14"/>
      <c r="J54" s="77">
        <f>IF(J56&gt;0,J55/J56,0)</f>
        <v>0</v>
      </c>
      <c r="K54" s="144">
        <f>IF(K56&gt;0,K55/K56,0)</f>
        <v>0</v>
      </c>
      <c r="L54" s="109"/>
      <c r="M54" s="27"/>
      <c r="N54" s="14"/>
      <c r="O54" s="109"/>
      <c r="P54" s="146"/>
      <c r="Q54" s="100"/>
      <c r="R54" s="390"/>
      <c r="S54" s="376"/>
      <c r="T54" s="390"/>
    </row>
    <row r="55" spans="1:20" s="315" customFormat="1" ht="12.75" hidden="1" outlineLevel="2">
      <c r="A55" s="343"/>
      <c r="B55" s="42"/>
      <c r="C55" s="14"/>
      <c r="D55" s="26"/>
      <c r="E55" s="261" t="s">
        <v>179</v>
      </c>
      <c r="F55" s="184">
        <f>F58</f>
        <v>0</v>
      </c>
      <c r="G55" s="184">
        <f>G58</f>
        <v>0</v>
      </c>
      <c r="H55" s="27"/>
      <c r="I55" s="14"/>
      <c r="J55" s="289">
        <f>I58</f>
        <v>0</v>
      </c>
      <c r="K55" s="184">
        <f>K58</f>
        <v>0</v>
      </c>
      <c r="L55" s="109"/>
      <c r="M55" s="27"/>
      <c r="N55" s="14"/>
      <c r="O55" s="109"/>
      <c r="P55" s="146"/>
      <c r="Q55" s="100"/>
      <c r="R55" s="390"/>
      <c r="S55" s="376"/>
      <c r="T55" s="390"/>
    </row>
    <row r="56" spans="1:20" s="315" customFormat="1" ht="12.75" hidden="1" outlineLevel="2">
      <c r="A56" s="343"/>
      <c r="B56" s="42"/>
      <c r="C56" s="14"/>
      <c r="D56" s="26"/>
      <c r="E56" s="261" t="s">
        <v>180</v>
      </c>
      <c r="F56" s="184">
        <f>$D58</f>
        <v>0</v>
      </c>
      <c r="G56" s="184">
        <f>$D58</f>
        <v>0</v>
      </c>
      <c r="H56" s="27"/>
      <c r="I56" s="14"/>
      <c r="J56" s="289">
        <f>H58</f>
        <v>0</v>
      </c>
      <c r="K56" s="184">
        <f>$D58</f>
        <v>0</v>
      </c>
      <c r="L56" s="109"/>
      <c r="M56" s="27"/>
      <c r="N56" s="14"/>
      <c r="O56" s="109"/>
      <c r="P56" s="146"/>
      <c r="Q56" s="100"/>
      <c r="R56" s="390"/>
      <c r="S56" s="376"/>
      <c r="T56" s="390"/>
    </row>
    <row r="57" spans="1:20" s="319" customFormat="1" ht="12.75" hidden="1" outlineLevel="3">
      <c r="A57" s="348"/>
      <c r="B57" s="33"/>
      <c r="C57" s="33"/>
      <c r="D57" s="131" t="s">
        <v>129</v>
      </c>
      <c r="E57" s="266" t="s">
        <v>153</v>
      </c>
      <c r="F57" s="221" t="s">
        <v>78</v>
      </c>
      <c r="G57" s="221" t="s">
        <v>81</v>
      </c>
      <c r="H57" s="218" t="s">
        <v>145</v>
      </c>
      <c r="I57" s="219" t="s">
        <v>146</v>
      </c>
      <c r="J57" s="224"/>
      <c r="K57" s="222" t="s">
        <v>77</v>
      </c>
      <c r="L57" s="172" t="s">
        <v>193</v>
      </c>
      <c r="M57" s="69" t="s">
        <v>192</v>
      </c>
      <c r="N57" s="10" t="s">
        <v>191</v>
      </c>
      <c r="O57" s="110" t="s">
        <v>190</v>
      </c>
      <c r="P57" s="222"/>
      <c r="Q57" s="219"/>
      <c r="R57" s="434"/>
      <c r="S57" s="380"/>
      <c r="T57" s="394"/>
    </row>
    <row r="58" spans="1:20" s="314" customFormat="1" ht="12.75" hidden="1" outlineLevel="3">
      <c r="A58" s="345"/>
      <c r="B58" s="43"/>
      <c r="C58" s="7"/>
      <c r="D58" s="16">
        <f>COUNTA(D59:D81)</f>
        <v>0</v>
      </c>
      <c r="E58" s="266" t="s">
        <v>154</v>
      </c>
      <c r="F58" s="148">
        <f>SUM(F59:F81)</f>
        <v>0</v>
      </c>
      <c r="G58" s="148">
        <f>SUM(G59:G81)</f>
        <v>0</v>
      </c>
      <c r="H58" s="18">
        <f>SUM(H59:H81)</f>
        <v>0</v>
      </c>
      <c r="I58" s="16">
        <f>SUM(I59:I81)</f>
        <v>0</v>
      </c>
      <c r="J58" s="82"/>
      <c r="K58" s="148">
        <f>SUM(K59:K81)</f>
        <v>0</v>
      </c>
      <c r="L58" s="174">
        <f>SUM(L59:L81)</f>
        <v>0</v>
      </c>
      <c r="M58" s="18">
        <f>SUM(M59:M81)</f>
        <v>0</v>
      </c>
      <c r="N58" s="8">
        <f>SUM(N59:N81)</f>
        <v>0</v>
      </c>
      <c r="O58" s="8">
        <f>SUM(O59:O81)</f>
        <v>0</v>
      </c>
      <c r="P58" s="148"/>
      <c r="Q58" s="101"/>
      <c r="R58" s="431"/>
      <c r="S58" s="374"/>
      <c r="T58" s="387"/>
    </row>
    <row r="59" spans="1:20" s="317" customFormat="1" ht="6.75" customHeight="1" hidden="1" outlineLevel="2" collapsed="1">
      <c r="A59" s="351"/>
      <c r="B59" s="46"/>
      <c r="C59" s="46"/>
      <c r="D59" s="128"/>
      <c r="E59" s="256"/>
      <c r="F59" s="142"/>
      <c r="G59" s="142"/>
      <c r="H59" s="51"/>
      <c r="I59" s="51"/>
      <c r="J59" s="118"/>
      <c r="K59" s="142"/>
      <c r="L59" s="104"/>
      <c r="M59" s="67"/>
      <c r="N59" s="49"/>
      <c r="O59" s="75"/>
      <c r="P59" s="142"/>
      <c r="Q59" s="406"/>
      <c r="R59" s="436"/>
      <c r="S59" s="378"/>
      <c r="T59" s="392"/>
    </row>
    <row r="60" spans="1:20" s="321" customFormat="1" ht="12.75" outlineLevel="1" collapsed="1">
      <c r="A60" s="352"/>
      <c r="B60" s="55" t="s">
        <v>9</v>
      </c>
      <c r="C60" s="56" t="s">
        <v>10</v>
      </c>
      <c r="D60" s="133"/>
      <c r="E60" s="255" t="s">
        <v>36</v>
      </c>
      <c r="F60" s="164">
        <v>0</v>
      </c>
      <c r="G60" s="164">
        <v>0</v>
      </c>
      <c r="H60" s="50">
        <v>0</v>
      </c>
      <c r="I60" s="102">
        <v>0</v>
      </c>
      <c r="J60" s="85">
        <f aca="true" t="shared" si="2" ref="J60:J80">IF(H60&gt;0,I60/H60,0)</f>
        <v>0</v>
      </c>
      <c r="K60" s="150">
        <v>0</v>
      </c>
      <c r="L60" s="175">
        <v>0</v>
      </c>
      <c r="M60" s="125">
        <v>0</v>
      </c>
      <c r="N60" s="48">
        <v>0</v>
      </c>
      <c r="O60" s="211">
        <f aca="true" t="shared" si="3" ref="O60:O80">IF(AND(M60=1,N60=1),1,0)</f>
        <v>0</v>
      </c>
      <c r="P60" s="182"/>
      <c r="Q60" s="285"/>
      <c r="R60" s="435"/>
      <c r="S60" s="382"/>
      <c r="T60" s="396"/>
    </row>
    <row r="61" spans="1:20" s="319" customFormat="1" ht="12.75" outlineLevel="1">
      <c r="A61" s="350"/>
      <c r="B61" s="57" t="s">
        <v>9</v>
      </c>
      <c r="C61" s="58" t="s">
        <v>11</v>
      </c>
      <c r="D61" s="134"/>
      <c r="E61" s="255" t="s">
        <v>36</v>
      </c>
      <c r="F61" s="165">
        <v>0</v>
      </c>
      <c r="G61" s="165">
        <v>0</v>
      </c>
      <c r="H61" s="50">
        <v>0</v>
      </c>
      <c r="I61" s="102">
        <v>0</v>
      </c>
      <c r="J61" s="85">
        <f t="shared" si="2"/>
        <v>0</v>
      </c>
      <c r="K61" s="151">
        <v>0</v>
      </c>
      <c r="L61" s="176">
        <v>0</v>
      </c>
      <c r="M61" s="61">
        <v>0</v>
      </c>
      <c r="N61" s="19">
        <v>0</v>
      </c>
      <c r="O61" s="211">
        <f t="shared" si="3"/>
        <v>0</v>
      </c>
      <c r="P61" s="179"/>
      <c r="Q61" s="126"/>
      <c r="R61" s="426"/>
      <c r="S61" s="380"/>
      <c r="T61" s="394"/>
    </row>
    <row r="62" spans="1:20" s="319" customFormat="1" ht="12.75" outlineLevel="1">
      <c r="A62" s="350"/>
      <c r="B62" s="57" t="s">
        <v>9</v>
      </c>
      <c r="C62" s="58" t="s">
        <v>12</v>
      </c>
      <c r="D62" s="134"/>
      <c r="E62" s="255" t="s">
        <v>36</v>
      </c>
      <c r="F62" s="165">
        <v>0</v>
      </c>
      <c r="G62" s="165">
        <v>0</v>
      </c>
      <c r="H62" s="50">
        <v>0</v>
      </c>
      <c r="I62" s="102">
        <v>0</v>
      </c>
      <c r="J62" s="85">
        <f>IF(H62&gt;0,I62/H62,0)</f>
        <v>0</v>
      </c>
      <c r="K62" s="151">
        <v>0</v>
      </c>
      <c r="L62" s="176">
        <v>0</v>
      </c>
      <c r="M62" s="61">
        <v>0</v>
      </c>
      <c r="N62" s="19">
        <v>0</v>
      </c>
      <c r="O62" s="211">
        <f t="shared" si="3"/>
        <v>0</v>
      </c>
      <c r="P62" s="179"/>
      <c r="Q62" s="126"/>
      <c r="R62" s="426"/>
      <c r="S62" s="380"/>
      <c r="T62" s="394"/>
    </row>
    <row r="63" spans="1:20" s="319" customFormat="1" ht="12.75" outlineLevel="1">
      <c r="A63" s="350"/>
      <c r="B63" s="57" t="s">
        <v>9</v>
      </c>
      <c r="C63" s="58" t="s">
        <v>13</v>
      </c>
      <c r="D63" s="134"/>
      <c r="E63" s="255" t="s">
        <v>36</v>
      </c>
      <c r="F63" s="165">
        <v>0</v>
      </c>
      <c r="G63" s="165">
        <v>0</v>
      </c>
      <c r="H63" s="50">
        <v>0</v>
      </c>
      <c r="I63" s="102">
        <v>0</v>
      </c>
      <c r="J63" s="85">
        <f t="shared" si="2"/>
        <v>0</v>
      </c>
      <c r="K63" s="151">
        <v>0</v>
      </c>
      <c r="L63" s="176">
        <v>0</v>
      </c>
      <c r="M63" s="61">
        <v>0</v>
      </c>
      <c r="N63" s="19">
        <v>0</v>
      </c>
      <c r="O63" s="211">
        <f t="shared" si="3"/>
        <v>0</v>
      </c>
      <c r="P63" s="179"/>
      <c r="Q63" s="126"/>
      <c r="R63" s="426"/>
      <c r="S63" s="380"/>
      <c r="T63" s="394"/>
    </row>
    <row r="64" spans="1:20" s="319" customFormat="1" ht="12.75" outlineLevel="1">
      <c r="A64" s="350"/>
      <c r="B64" s="57" t="s">
        <v>9</v>
      </c>
      <c r="C64" s="58" t="s">
        <v>14</v>
      </c>
      <c r="D64" s="134"/>
      <c r="E64" s="255" t="s">
        <v>36</v>
      </c>
      <c r="F64" s="165">
        <v>0</v>
      </c>
      <c r="G64" s="165">
        <v>0</v>
      </c>
      <c r="H64" s="50">
        <v>0</v>
      </c>
      <c r="I64" s="102">
        <v>0</v>
      </c>
      <c r="J64" s="85">
        <f t="shared" si="2"/>
        <v>0</v>
      </c>
      <c r="K64" s="151">
        <v>0</v>
      </c>
      <c r="L64" s="176">
        <v>0</v>
      </c>
      <c r="M64" s="61">
        <v>0</v>
      </c>
      <c r="N64" s="19">
        <v>0</v>
      </c>
      <c r="O64" s="211">
        <f t="shared" si="3"/>
        <v>0</v>
      </c>
      <c r="P64" s="179"/>
      <c r="Q64" s="126"/>
      <c r="R64" s="426"/>
      <c r="S64" s="380"/>
      <c r="T64" s="394"/>
    </row>
    <row r="65" spans="1:20" s="319" customFormat="1" ht="12.75" outlineLevel="1">
      <c r="A65" s="350"/>
      <c r="B65" s="57" t="s">
        <v>9</v>
      </c>
      <c r="C65" s="58" t="s">
        <v>15</v>
      </c>
      <c r="D65" s="134"/>
      <c r="E65" s="255" t="s">
        <v>36</v>
      </c>
      <c r="F65" s="165">
        <v>0</v>
      </c>
      <c r="G65" s="165">
        <v>0</v>
      </c>
      <c r="H65" s="50">
        <v>0</v>
      </c>
      <c r="I65" s="102">
        <v>0</v>
      </c>
      <c r="J65" s="85">
        <f t="shared" si="2"/>
        <v>0</v>
      </c>
      <c r="K65" s="151">
        <v>0</v>
      </c>
      <c r="L65" s="176">
        <v>0</v>
      </c>
      <c r="M65" s="61">
        <v>0</v>
      </c>
      <c r="N65" s="19">
        <v>0</v>
      </c>
      <c r="O65" s="211">
        <f t="shared" si="3"/>
        <v>0</v>
      </c>
      <c r="P65" s="179"/>
      <c r="Q65" s="126"/>
      <c r="R65" s="426"/>
      <c r="S65" s="380"/>
      <c r="T65" s="394"/>
    </row>
    <row r="66" spans="1:20" s="319" customFormat="1" ht="12.75" outlineLevel="1">
      <c r="A66" s="350"/>
      <c r="B66" s="57" t="s">
        <v>9</v>
      </c>
      <c r="C66" s="58" t="s">
        <v>16</v>
      </c>
      <c r="D66" s="134"/>
      <c r="E66" s="255" t="s">
        <v>36</v>
      </c>
      <c r="F66" s="165">
        <v>0</v>
      </c>
      <c r="G66" s="165">
        <v>0</v>
      </c>
      <c r="H66" s="50">
        <v>0</v>
      </c>
      <c r="I66" s="102">
        <v>0</v>
      </c>
      <c r="J66" s="85">
        <f t="shared" si="2"/>
        <v>0</v>
      </c>
      <c r="K66" s="151">
        <v>0</v>
      </c>
      <c r="L66" s="176">
        <v>0</v>
      </c>
      <c r="M66" s="61">
        <v>0</v>
      </c>
      <c r="N66" s="19">
        <v>0</v>
      </c>
      <c r="O66" s="211">
        <f t="shared" si="3"/>
        <v>0</v>
      </c>
      <c r="P66" s="179"/>
      <c r="Q66" s="126"/>
      <c r="R66" s="426"/>
      <c r="S66" s="380"/>
      <c r="T66" s="394"/>
    </row>
    <row r="67" spans="1:20" s="319" customFormat="1" ht="12.75" outlineLevel="1">
      <c r="A67" s="350"/>
      <c r="B67" s="57" t="s">
        <v>9</v>
      </c>
      <c r="C67" s="58" t="s">
        <v>17</v>
      </c>
      <c r="D67" s="134"/>
      <c r="E67" s="255" t="s">
        <v>36</v>
      </c>
      <c r="F67" s="165">
        <v>0</v>
      </c>
      <c r="G67" s="165">
        <v>0</v>
      </c>
      <c r="H67" s="50">
        <v>0</v>
      </c>
      <c r="I67" s="102">
        <v>0</v>
      </c>
      <c r="J67" s="85">
        <f t="shared" si="2"/>
        <v>0</v>
      </c>
      <c r="K67" s="151">
        <v>0</v>
      </c>
      <c r="L67" s="176">
        <v>0</v>
      </c>
      <c r="M67" s="61">
        <v>0</v>
      </c>
      <c r="N67" s="19">
        <v>0</v>
      </c>
      <c r="O67" s="211">
        <f t="shared" si="3"/>
        <v>0</v>
      </c>
      <c r="P67" s="179"/>
      <c r="Q67" s="126"/>
      <c r="R67" s="426"/>
      <c r="S67" s="380"/>
      <c r="T67" s="394"/>
    </row>
    <row r="68" spans="1:20" s="319" customFormat="1" ht="12.75" outlineLevel="1">
      <c r="A68" s="350"/>
      <c r="B68" s="57" t="s">
        <v>9</v>
      </c>
      <c r="C68" s="58" t="s">
        <v>18</v>
      </c>
      <c r="D68" s="134"/>
      <c r="E68" s="255" t="s">
        <v>36</v>
      </c>
      <c r="F68" s="165">
        <v>0</v>
      </c>
      <c r="G68" s="165">
        <v>0</v>
      </c>
      <c r="H68" s="50">
        <v>0</v>
      </c>
      <c r="I68" s="102">
        <v>0</v>
      </c>
      <c r="J68" s="85">
        <f t="shared" si="2"/>
        <v>0</v>
      </c>
      <c r="K68" s="151">
        <v>0</v>
      </c>
      <c r="L68" s="176">
        <v>0</v>
      </c>
      <c r="M68" s="61">
        <v>0</v>
      </c>
      <c r="N68" s="19">
        <v>0</v>
      </c>
      <c r="O68" s="211">
        <f t="shared" si="3"/>
        <v>0</v>
      </c>
      <c r="P68" s="179"/>
      <c r="Q68" s="126"/>
      <c r="R68" s="426"/>
      <c r="S68" s="380"/>
      <c r="T68" s="394"/>
    </row>
    <row r="69" spans="1:20" s="319" customFormat="1" ht="12.75" outlineLevel="1">
      <c r="A69" s="350"/>
      <c r="B69" s="57" t="s">
        <v>9</v>
      </c>
      <c r="C69" s="58" t="s">
        <v>19</v>
      </c>
      <c r="D69" s="134"/>
      <c r="E69" s="255" t="s">
        <v>36</v>
      </c>
      <c r="F69" s="165">
        <v>0</v>
      </c>
      <c r="G69" s="165">
        <v>0</v>
      </c>
      <c r="H69" s="50">
        <v>0</v>
      </c>
      <c r="I69" s="102">
        <v>0</v>
      </c>
      <c r="J69" s="85">
        <f t="shared" si="2"/>
        <v>0</v>
      </c>
      <c r="K69" s="151">
        <v>0</v>
      </c>
      <c r="L69" s="176">
        <v>0</v>
      </c>
      <c r="M69" s="61">
        <v>0</v>
      </c>
      <c r="N69" s="19">
        <v>0</v>
      </c>
      <c r="O69" s="211">
        <f t="shared" si="3"/>
        <v>0</v>
      </c>
      <c r="P69" s="179"/>
      <c r="Q69" s="126"/>
      <c r="R69" s="426"/>
      <c r="S69" s="380"/>
      <c r="T69" s="394"/>
    </row>
    <row r="70" spans="1:20" s="319" customFormat="1" ht="12.75" outlineLevel="1">
      <c r="A70" s="350"/>
      <c r="B70" s="57" t="s">
        <v>9</v>
      </c>
      <c r="C70" s="58" t="s">
        <v>20</v>
      </c>
      <c r="D70" s="134"/>
      <c r="E70" s="255" t="s">
        <v>36</v>
      </c>
      <c r="F70" s="165">
        <v>0</v>
      </c>
      <c r="G70" s="165">
        <v>0</v>
      </c>
      <c r="H70" s="50">
        <v>0</v>
      </c>
      <c r="I70" s="102">
        <v>0</v>
      </c>
      <c r="J70" s="85">
        <f t="shared" si="2"/>
        <v>0</v>
      </c>
      <c r="K70" s="151">
        <v>0</v>
      </c>
      <c r="L70" s="176">
        <v>0</v>
      </c>
      <c r="M70" s="61">
        <v>0</v>
      </c>
      <c r="N70" s="19">
        <v>0</v>
      </c>
      <c r="O70" s="211">
        <f t="shared" si="3"/>
        <v>0</v>
      </c>
      <c r="P70" s="179"/>
      <c r="Q70" s="126"/>
      <c r="R70" s="426"/>
      <c r="S70" s="380"/>
      <c r="T70" s="394"/>
    </row>
    <row r="71" spans="1:20" s="319" customFormat="1" ht="12.75" outlineLevel="1">
      <c r="A71" s="350"/>
      <c r="B71" s="57" t="s">
        <v>9</v>
      </c>
      <c r="C71" s="58" t="s">
        <v>21</v>
      </c>
      <c r="D71" s="134"/>
      <c r="E71" s="255" t="s">
        <v>36</v>
      </c>
      <c r="F71" s="165">
        <v>0</v>
      </c>
      <c r="G71" s="165">
        <v>0</v>
      </c>
      <c r="H71" s="50">
        <v>0</v>
      </c>
      <c r="I71" s="102">
        <v>0</v>
      </c>
      <c r="J71" s="85">
        <f t="shared" si="2"/>
        <v>0</v>
      </c>
      <c r="K71" s="151">
        <v>0</v>
      </c>
      <c r="L71" s="176">
        <v>0</v>
      </c>
      <c r="M71" s="61">
        <v>0</v>
      </c>
      <c r="N71" s="19">
        <v>0</v>
      </c>
      <c r="O71" s="211">
        <f t="shared" si="3"/>
        <v>0</v>
      </c>
      <c r="P71" s="179"/>
      <c r="Q71" s="126"/>
      <c r="R71" s="426"/>
      <c r="S71" s="380"/>
      <c r="T71" s="394"/>
    </row>
    <row r="72" spans="1:20" s="319" customFormat="1" ht="12.75" outlineLevel="1">
      <c r="A72" s="350"/>
      <c r="B72" s="57" t="s">
        <v>9</v>
      </c>
      <c r="C72" s="58" t="s">
        <v>22</v>
      </c>
      <c r="D72" s="134"/>
      <c r="E72" s="255" t="s">
        <v>36</v>
      </c>
      <c r="F72" s="165">
        <v>0</v>
      </c>
      <c r="G72" s="165">
        <v>0</v>
      </c>
      <c r="H72" s="50">
        <v>0</v>
      </c>
      <c r="I72" s="102">
        <v>0</v>
      </c>
      <c r="J72" s="85">
        <f t="shared" si="2"/>
        <v>0</v>
      </c>
      <c r="K72" s="151">
        <v>0</v>
      </c>
      <c r="L72" s="176">
        <v>0</v>
      </c>
      <c r="M72" s="61">
        <v>0</v>
      </c>
      <c r="N72" s="19">
        <v>0</v>
      </c>
      <c r="O72" s="211">
        <f t="shared" si="3"/>
        <v>0</v>
      </c>
      <c r="P72" s="179"/>
      <c r="Q72" s="126"/>
      <c r="R72" s="426"/>
      <c r="S72" s="380"/>
      <c r="T72" s="394"/>
    </row>
    <row r="73" spans="1:20" s="319" customFormat="1" ht="12.75" outlineLevel="1">
      <c r="A73" s="350"/>
      <c r="B73" s="57" t="s">
        <v>9</v>
      </c>
      <c r="C73" s="58" t="s">
        <v>23</v>
      </c>
      <c r="D73" s="134"/>
      <c r="E73" s="255" t="s">
        <v>36</v>
      </c>
      <c r="F73" s="165">
        <v>0</v>
      </c>
      <c r="G73" s="165">
        <v>0</v>
      </c>
      <c r="H73" s="50">
        <v>0</v>
      </c>
      <c r="I73" s="102">
        <v>0</v>
      </c>
      <c r="J73" s="85">
        <f t="shared" si="2"/>
        <v>0</v>
      </c>
      <c r="K73" s="151">
        <v>0</v>
      </c>
      <c r="L73" s="176">
        <v>0</v>
      </c>
      <c r="M73" s="61">
        <v>0</v>
      </c>
      <c r="N73" s="19">
        <v>0</v>
      </c>
      <c r="O73" s="211">
        <f t="shared" si="3"/>
        <v>0</v>
      </c>
      <c r="P73" s="179"/>
      <c r="Q73" s="126"/>
      <c r="R73" s="426"/>
      <c r="S73" s="380"/>
      <c r="T73" s="394"/>
    </row>
    <row r="74" spans="1:20" s="319" customFormat="1" ht="12.75" outlineLevel="1">
      <c r="A74" s="350"/>
      <c r="B74" s="57" t="s">
        <v>9</v>
      </c>
      <c r="C74" s="58" t="s">
        <v>24</v>
      </c>
      <c r="D74" s="134"/>
      <c r="E74" s="255" t="s">
        <v>36</v>
      </c>
      <c r="F74" s="165">
        <v>0</v>
      </c>
      <c r="G74" s="165">
        <v>0</v>
      </c>
      <c r="H74" s="50">
        <v>0</v>
      </c>
      <c r="I74" s="102">
        <v>0</v>
      </c>
      <c r="J74" s="85">
        <f t="shared" si="2"/>
        <v>0</v>
      </c>
      <c r="K74" s="151">
        <v>0</v>
      </c>
      <c r="L74" s="176">
        <v>0</v>
      </c>
      <c r="M74" s="61">
        <v>0</v>
      </c>
      <c r="N74" s="19">
        <v>0</v>
      </c>
      <c r="O74" s="211">
        <f t="shared" si="3"/>
        <v>0</v>
      </c>
      <c r="P74" s="179"/>
      <c r="Q74" s="126"/>
      <c r="R74" s="426"/>
      <c r="S74" s="380"/>
      <c r="T74" s="394"/>
    </row>
    <row r="75" spans="1:20" s="319" customFormat="1" ht="12.75" outlineLevel="1">
      <c r="A75" s="350"/>
      <c r="B75" s="57" t="s">
        <v>9</v>
      </c>
      <c r="C75" s="58" t="s">
        <v>25</v>
      </c>
      <c r="D75" s="134"/>
      <c r="E75" s="255" t="s">
        <v>36</v>
      </c>
      <c r="F75" s="165">
        <v>0</v>
      </c>
      <c r="G75" s="165">
        <v>0</v>
      </c>
      <c r="H75" s="50">
        <v>0</v>
      </c>
      <c r="I75" s="102">
        <v>0</v>
      </c>
      <c r="J75" s="85">
        <f t="shared" si="2"/>
        <v>0</v>
      </c>
      <c r="K75" s="151">
        <v>0</v>
      </c>
      <c r="L75" s="176">
        <v>0</v>
      </c>
      <c r="M75" s="61">
        <v>0</v>
      </c>
      <c r="N75" s="19">
        <v>0</v>
      </c>
      <c r="O75" s="211">
        <f t="shared" si="3"/>
        <v>0</v>
      </c>
      <c r="P75" s="179"/>
      <c r="Q75" s="126"/>
      <c r="R75" s="426"/>
      <c r="S75" s="380"/>
      <c r="T75" s="394"/>
    </row>
    <row r="76" spans="1:20" s="319" customFormat="1" ht="12.75" outlineLevel="1">
      <c r="A76" s="350"/>
      <c r="B76" s="57" t="s">
        <v>9</v>
      </c>
      <c r="C76" s="58" t="s">
        <v>26</v>
      </c>
      <c r="D76" s="134"/>
      <c r="E76" s="255" t="s">
        <v>36</v>
      </c>
      <c r="F76" s="165">
        <v>0</v>
      </c>
      <c r="G76" s="165">
        <v>0</v>
      </c>
      <c r="H76" s="50">
        <v>0</v>
      </c>
      <c r="I76" s="102">
        <v>0</v>
      </c>
      <c r="J76" s="85">
        <f t="shared" si="2"/>
        <v>0</v>
      </c>
      <c r="K76" s="151">
        <v>0</v>
      </c>
      <c r="L76" s="176">
        <v>0</v>
      </c>
      <c r="M76" s="61">
        <v>0</v>
      </c>
      <c r="N76" s="19">
        <v>0</v>
      </c>
      <c r="O76" s="211">
        <f t="shared" si="3"/>
        <v>0</v>
      </c>
      <c r="P76" s="179"/>
      <c r="Q76" s="126"/>
      <c r="R76" s="426"/>
      <c r="S76" s="380"/>
      <c r="T76" s="394"/>
    </row>
    <row r="77" spans="1:20" s="319" customFormat="1" ht="12.75" outlineLevel="1">
      <c r="A77" s="350"/>
      <c r="B77" s="57" t="s">
        <v>9</v>
      </c>
      <c r="C77" s="58" t="s">
        <v>27</v>
      </c>
      <c r="D77" s="134"/>
      <c r="E77" s="255" t="s">
        <v>36</v>
      </c>
      <c r="F77" s="165">
        <v>0</v>
      </c>
      <c r="G77" s="165">
        <v>0</v>
      </c>
      <c r="H77" s="50">
        <v>0</v>
      </c>
      <c r="I77" s="102">
        <v>0</v>
      </c>
      <c r="J77" s="85">
        <f t="shared" si="2"/>
        <v>0</v>
      </c>
      <c r="K77" s="151">
        <v>0</v>
      </c>
      <c r="L77" s="176">
        <v>0</v>
      </c>
      <c r="M77" s="61">
        <v>0</v>
      </c>
      <c r="N77" s="19">
        <v>0</v>
      </c>
      <c r="O77" s="211">
        <f t="shared" si="3"/>
        <v>0</v>
      </c>
      <c r="P77" s="179"/>
      <c r="Q77" s="126"/>
      <c r="R77" s="426"/>
      <c r="S77" s="380"/>
      <c r="T77" s="394"/>
    </row>
    <row r="78" spans="1:20" s="319" customFormat="1" ht="12.75" outlineLevel="1">
      <c r="A78" s="350"/>
      <c r="B78" s="57" t="s">
        <v>9</v>
      </c>
      <c r="C78" s="58" t="s">
        <v>28</v>
      </c>
      <c r="D78" s="134"/>
      <c r="E78" s="255" t="s">
        <v>36</v>
      </c>
      <c r="F78" s="165">
        <v>0</v>
      </c>
      <c r="G78" s="165">
        <v>0</v>
      </c>
      <c r="H78" s="50">
        <v>0</v>
      </c>
      <c r="I78" s="102">
        <v>0</v>
      </c>
      <c r="J78" s="85">
        <f t="shared" si="2"/>
        <v>0</v>
      </c>
      <c r="K78" s="151">
        <v>0</v>
      </c>
      <c r="L78" s="176">
        <v>0</v>
      </c>
      <c r="M78" s="61">
        <v>0</v>
      </c>
      <c r="N78" s="19">
        <v>0</v>
      </c>
      <c r="O78" s="211">
        <f t="shared" si="3"/>
        <v>0</v>
      </c>
      <c r="P78" s="179"/>
      <c r="Q78" s="126"/>
      <c r="R78" s="426"/>
      <c r="S78" s="380"/>
      <c r="T78" s="394"/>
    </row>
    <row r="79" spans="1:20" s="319" customFormat="1" ht="12.75" outlineLevel="1">
      <c r="A79" s="350"/>
      <c r="B79" s="57" t="s">
        <v>9</v>
      </c>
      <c r="C79" s="58" t="s">
        <v>29</v>
      </c>
      <c r="D79" s="134"/>
      <c r="E79" s="255" t="s">
        <v>36</v>
      </c>
      <c r="F79" s="165">
        <v>0</v>
      </c>
      <c r="G79" s="165">
        <v>0</v>
      </c>
      <c r="H79" s="50">
        <v>0</v>
      </c>
      <c r="I79" s="102">
        <v>0</v>
      </c>
      <c r="J79" s="85">
        <f t="shared" si="2"/>
        <v>0</v>
      </c>
      <c r="K79" s="151">
        <v>0</v>
      </c>
      <c r="L79" s="176">
        <v>0</v>
      </c>
      <c r="M79" s="61">
        <v>0</v>
      </c>
      <c r="N79" s="19">
        <v>0</v>
      </c>
      <c r="O79" s="211">
        <f t="shared" si="3"/>
        <v>0</v>
      </c>
      <c r="P79" s="179"/>
      <c r="Q79" s="126"/>
      <c r="R79" s="426"/>
      <c r="S79" s="380"/>
      <c r="T79" s="394"/>
    </row>
    <row r="80" spans="1:20" s="319" customFormat="1" ht="13.5" outlineLevel="1" thickBot="1">
      <c r="A80" s="350"/>
      <c r="B80" s="57" t="s">
        <v>9</v>
      </c>
      <c r="C80" s="58" t="s">
        <v>30</v>
      </c>
      <c r="D80" s="134"/>
      <c r="E80" s="255" t="s">
        <v>36</v>
      </c>
      <c r="F80" s="165">
        <v>0</v>
      </c>
      <c r="G80" s="165">
        <v>0</v>
      </c>
      <c r="H80" s="50">
        <v>0</v>
      </c>
      <c r="I80" s="102">
        <v>0</v>
      </c>
      <c r="J80" s="85">
        <f t="shared" si="2"/>
        <v>0</v>
      </c>
      <c r="K80" s="151">
        <v>0</v>
      </c>
      <c r="L80" s="176">
        <v>0</v>
      </c>
      <c r="M80" s="61">
        <v>0</v>
      </c>
      <c r="N80" s="19">
        <v>0</v>
      </c>
      <c r="O80" s="211">
        <f t="shared" si="3"/>
        <v>0</v>
      </c>
      <c r="P80" s="183"/>
      <c r="Q80" s="127"/>
      <c r="R80" s="426"/>
      <c r="S80" s="383"/>
      <c r="T80" s="397"/>
    </row>
    <row r="81" spans="1:20" s="322" customFormat="1" ht="6.75" customHeight="1" thickBot="1">
      <c r="A81" s="353"/>
      <c r="B81" s="35"/>
      <c r="C81" s="35"/>
      <c r="D81" s="138"/>
      <c r="E81" s="268"/>
      <c r="F81" s="154"/>
      <c r="G81" s="154"/>
      <c r="H81" s="36"/>
      <c r="I81" s="36"/>
      <c r="J81" s="95"/>
      <c r="K81" s="154"/>
      <c r="L81" s="116"/>
      <c r="M81" s="73"/>
      <c r="N81" s="37"/>
      <c r="O81" s="87"/>
      <c r="P81" s="154"/>
      <c r="Q81" s="420"/>
      <c r="R81" s="439"/>
      <c r="S81" s="443"/>
      <c r="T81" s="368"/>
    </row>
    <row r="82" spans="1:20" s="308" customFormat="1" ht="25.5" customHeight="1">
      <c r="A82" s="354" t="s">
        <v>69</v>
      </c>
      <c r="B82" s="13"/>
      <c r="C82" s="13"/>
      <c r="D82" s="191"/>
      <c r="E82" s="215"/>
      <c r="F82" s="215"/>
      <c r="G82" s="52"/>
      <c r="H82" s="204"/>
      <c r="I82" s="52"/>
      <c r="J82" s="79"/>
      <c r="K82" s="79"/>
      <c r="L82" s="79"/>
      <c r="M82" s="52"/>
      <c r="N82" s="52"/>
      <c r="O82" s="79"/>
      <c r="P82" s="79"/>
      <c r="Q82" s="52"/>
      <c r="R82" s="440"/>
      <c r="S82" s="444"/>
      <c r="T82" s="369"/>
    </row>
    <row r="83" spans="1:20" s="310" customFormat="1" ht="12.75" customHeight="1" outlineLevel="1">
      <c r="A83" s="341" t="s">
        <v>31</v>
      </c>
      <c r="B83" s="21" t="s">
        <v>158</v>
      </c>
      <c r="C83" s="21" t="s">
        <v>210</v>
      </c>
      <c r="D83" s="22" t="s">
        <v>211</v>
      </c>
      <c r="E83" s="269" t="s">
        <v>36</v>
      </c>
      <c r="F83" s="160" t="s">
        <v>45</v>
      </c>
      <c r="G83" s="160" t="s">
        <v>46</v>
      </c>
      <c r="H83" s="192" t="s">
        <v>36</v>
      </c>
      <c r="I83" s="64"/>
      <c r="J83" s="108"/>
      <c r="K83" s="108"/>
      <c r="L83" s="170" t="s">
        <v>70</v>
      </c>
      <c r="M83" s="45" t="s">
        <v>36</v>
      </c>
      <c r="N83" s="45"/>
      <c r="O83" s="108"/>
      <c r="P83" s="181" t="s">
        <v>5</v>
      </c>
      <c r="Q83" s="398" t="s">
        <v>3</v>
      </c>
      <c r="R83" s="437" t="s">
        <v>252</v>
      </c>
      <c r="S83" s="445" t="s">
        <v>212</v>
      </c>
      <c r="T83" s="409" t="s">
        <v>251</v>
      </c>
    </row>
    <row r="84" spans="1:20" s="314" customFormat="1" ht="7.5" customHeight="1" outlineLevel="1">
      <c r="A84" s="339"/>
      <c r="B84" s="4"/>
      <c r="C84" s="4"/>
      <c r="D84" s="130"/>
      <c r="E84" s="259"/>
      <c r="F84" s="145"/>
      <c r="G84" s="152"/>
      <c r="H84" s="5"/>
      <c r="I84" s="5"/>
      <c r="J84" s="119"/>
      <c r="K84" s="152"/>
      <c r="L84" s="107"/>
      <c r="M84" s="72"/>
      <c r="N84" s="9"/>
      <c r="O84" s="78"/>
      <c r="P84" s="152"/>
      <c r="Q84" s="399"/>
      <c r="R84" s="152"/>
      <c r="S84" s="446"/>
      <c r="T84" s="410"/>
    </row>
    <row r="85" spans="1:20" s="312" customFormat="1" ht="12.75" hidden="1" outlineLevel="2">
      <c r="A85" s="337"/>
      <c r="B85" s="31" t="s">
        <v>40</v>
      </c>
      <c r="C85" s="129"/>
      <c r="D85" s="129"/>
      <c r="E85" s="257" t="s">
        <v>156</v>
      </c>
      <c r="F85" s="161" t="s">
        <v>71</v>
      </c>
      <c r="G85" s="143" t="s">
        <v>72</v>
      </c>
      <c r="H85" s="30" t="s">
        <v>36</v>
      </c>
      <c r="I85" s="98"/>
      <c r="J85" s="76"/>
      <c r="K85" s="143"/>
      <c r="L85" s="171" t="s">
        <v>103</v>
      </c>
      <c r="M85" s="30" t="s">
        <v>36</v>
      </c>
      <c r="N85" s="28"/>
      <c r="O85" s="212"/>
      <c r="P85" s="143" t="s">
        <v>50</v>
      </c>
      <c r="Q85" s="98" t="s">
        <v>49</v>
      </c>
      <c r="R85" s="143"/>
      <c r="S85" s="447"/>
      <c r="T85" s="411"/>
    </row>
    <row r="86" spans="1:20" s="315" customFormat="1" ht="12.75" hidden="1" outlineLevel="2">
      <c r="A86" s="343"/>
      <c r="B86" s="14"/>
      <c r="C86" s="32"/>
      <c r="D86" s="26"/>
      <c r="E86" s="261" t="s">
        <v>157</v>
      </c>
      <c r="F86" s="144">
        <f>IF(F88&gt;0,F87/F88,0)</f>
        <v>0</v>
      </c>
      <c r="G86" s="144">
        <f>IF(G88&gt;0,G87/G88,0)</f>
        <v>0</v>
      </c>
      <c r="H86" s="27" t="s">
        <v>36</v>
      </c>
      <c r="I86" s="100"/>
      <c r="J86" s="80"/>
      <c r="K86" s="146"/>
      <c r="L86" s="144">
        <f>IF(L88&gt;0,L87/L88,0)</f>
        <v>0</v>
      </c>
      <c r="M86" s="27"/>
      <c r="N86" s="14"/>
      <c r="O86" s="109"/>
      <c r="P86" s="184">
        <f>IF(P88&gt;0,P87/P88,0)</f>
        <v>0</v>
      </c>
      <c r="Q86" s="400">
        <f>IF(Q88&gt;0,Q87/Q88,0)</f>
        <v>0</v>
      </c>
      <c r="R86" s="144"/>
      <c r="S86" s="109"/>
      <c r="T86" s="146"/>
    </row>
    <row r="87" spans="1:20" s="315" customFormat="1" ht="12.75" hidden="1" outlineLevel="2">
      <c r="A87" s="343"/>
      <c r="B87" s="14"/>
      <c r="C87" s="273"/>
      <c r="D87" s="26"/>
      <c r="E87" s="261" t="s">
        <v>179</v>
      </c>
      <c r="F87" s="184">
        <f>F90</f>
        <v>0</v>
      </c>
      <c r="G87" s="184">
        <f>G90</f>
        <v>0</v>
      </c>
      <c r="H87" s="27"/>
      <c r="I87" s="100"/>
      <c r="J87" s="80"/>
      <c r="K87" s="146"/>
      <c r="L87" s="184">
        <f>L90</f>
        <v>0</v>
      </c>
      <c r="M87" s="27"/>
      <c r="N87" s="14"/>
      <c r="O87" s="109"/>
      <c r="P87" s="184">
        <f>P90</f>
        <v>0</v>
      </c>
      <c r="Q87" s="401">
        <f>Q90</f>
        <v>0</v>
      </c>
      <c r="R87" s="184"/>
      <c r="S87" s="109"/>
      <c r="T87" s="146"/>
    </row>
    <row r="88" spans="1:20" s="315" customFormat="1" ht="12.75" hidden="1" outlineLevel="2">
      <c r="A88" s="343"/>
      <c r="B88" s="14"/>
      <c r="C88" s="273"/>
      <c r="D88" s="26"/>
      <c r="E88" s="261" t="s">
        <v>180</v>
      </c>
      <c r="F88" s="184">
        <f>$C90</f>
        <v>0</v>
      </c>
      <c r="G88" s="184">
        <f>$C90</f>
        <v>0</v>
      </c>
      <c r="H88" s="27"/>
      <c r="I88" s="100"/>
      <c r="J88" s="80"/>
      <c r="K88" s="146"/>
      <c r="L88" s="184">
        <f>$C90</f>
        <v>0</v>
      </c>
      <c r="M88" s="27"/>
      <c r="N88" s="14"/>
      <c r="O88" s="109"/>
      <c r="P88" s="184">
        <f>$D90</f>
        <v>0</v>
      </c>
      <c r="Q88" s="401">
        <f>$D90</f>
        <v>0</v>
      </c>
      <c r="R88" s="184"/>
      <c r="S88" s="109"/>
      <c r="T88" s="146"/>
    </row>
    <row r="89" spans="1:20" s="319" customFormat="1" ht="12.75" hidden="1" outlineLevel="3">
      <c r="A89" s="348"/>
      <c r="B89" s="33"/>
      <c r="C89" s="220" t="s">
        <v>195</v>
      </c>
      <c r="D89" s="220" t="s">
        <v>130</v>
      </c>
      <c r="E89" s="263" t="s">
        <v>153</v>
      </c>
      <c r="F89" s="221" t="s">
        <v>73</v>
      </c>
      <c r="G89" s="221" t="s">
        <v>74</v>
      </c>
      <c r="H89" s="218" t="s">
        <v>36</v>
      </c>
      <c r="I89" s="219"/>
      <c r="J89" s="227"/>
      <c r="K89" s="222"/>
      <c r="L89" s="225" t="s">
        <v>104</v>
      </c>
      <c r="M89" s="218"/>
      <c r="N89" s="223"/>
      <c r="O89" s="228"/>
      <c r="P89" s="222" t="s">
        <v>64</v>
      </c>
      <c r="Q89" s="219" t="s">
        <v>65</v>
      </c>
      <c r="R89" s="222"/>
      <c r="S89" s="448"/>
      <c r="T89" s="423"/>
    </row>
    <row r="90" spans="1:20" s="314" customFormat="1" ht="12.75" hidden="1" outlineLevel="3">
      <c r="A90" s="345"/>
      <c r="B90" s="7"/>
      <c r="C90" s="16">
        <f>C98+C109+C120+C131+C142+C150</f>
        <v>0</v>
      </c>
      <c r="D90" s="16">
        <f>D98+D109+D120+D131+D142</f>
        <v>0</v>
      </c>
      <c r="E90" s="263" t="s">
        <v>154</v>
      </c>
      <c r="F90" s="166">
        <f>F98+F109+F120+F131+F142+F150</f>
        <v>0</v>
      </c>
      <c r="G90" s="166">
        <f>G98+G109+G120+G131+G142+G150</f>
        <v>0</v>
      </c>
      <c r="H90" s="18" t="s">
        <v>36</v>
      </c>
      <c r="I90" s="101"/>
      <c r="J90" s="88"/>
      <c r="K90" s="148"/>
      <c r="L90" s="166">
        <f>L98+L109+L120+L131+L142+L150</f>
        <v>0</v>
      </c>
      <c r="M90" s="18"/>
      <c r="N90" s="8"/>
      <c r="O90" s="210"/>
      <c r="P90" s="166">
        <f>P98+P109+P120+P131+P142</f>
        <v>0</v>
      </c>
      <c r="Q90" s="402">
        <f>Q98+Q109+Q120+Q131+Q142</f>
        <v>0</v>
      </c>
      <c r="R90" s="166"/>
      <c r="S90" s="449"/>
      <c r="T90" s="424"/>
    </row>
    <row r="91" spans="1:20" s="317" customFormat="1" ht="6.75" customHeight="1" hidden="1" outlineLevel="2" collapsed="1">
      <c r="A91" s="346"/>
      <c r="B91" s="39"/>
      <c r="C91" s="39"/>
      <c r="D91" s="132"/>
      <c r="E91" s="259"/>
      <c r="F91" s="149"/>
      <c r="G91" s="149"/>
      <c r="H91" s="40"/>
      <c r="I91" s="40"/>
      <c r="J91" s="120"/>
      <c r="K91" s="149"/>
      <c r="L91" s="112"/>
      <c r="M91" s="70"/>
      <c r="N91" s="41"/>
      <c r="O91" s="83"/>
      <c r="P91" s="149"/>
      <c r="Q91" s="403"/>
      <c r="R91" s="149"/>
      <c r="S91" s="450"/>
      <c r="T91" s="412"/>
    </row>
    <row r="92" spans="1:20" s="318" customFormat="1" ht="6.75" customHeight="1" outlineLevel="1" collapsed="1">
      <c r="A92" s="347"/>
      <c r="B92" s="241"/>
      <c r="C92" s="242"/>
      <c r="D92" s="242"/>
      <c r="E92" s="259"/>
      <c r="F92" s="243"/>
      <c r="G92" s="243"/>
      <c r="H92" s="244"/>
      <c r="I92" s="244"/>
      <c r="J92" s="245"/>
      <c r="K92" s="243"/>
      <c r="L92" s="246"/>
      <c r="M92" s="247"/>
      <c r="N92" s="248"/>
      <c r="O92" s="249"/>
      <c r="P92" s="243"/>
      <c r="Q92" s="404"/>
      <c r="R92" s="243"/>
      <c r="S92" s="451"/>
      <c r="T92" s="413"/>
    </row>
    <row r="93" spans="1:20" s="312" customFormat="1" ht="12.75" hidden="1" outlineLevel="2">
      <c r="A93" s="337"/>
      <c r="B93" s="31" t="s">
        <v>41</v>
      </c>
      <c r="C93" s="129"/>
      <c r="D93" s="129"/>
      <c r="E93" s="257" t="s">
        <v>156</v>
      </c>
      <c r="F93" s="161"/>
      <c r="G93" s="143"/>
      <c r="H93" s="30" t="s">
        <v>36</v>
      </c>
      <c r="I93" s="98"/>
      <c r="J93" s="76"/>
      <c r="K93" s="143"/>
      <c r="L93" s="171"/>
      <c r="M93" s="30"/>
      <c r="N93" s="28"/>
      <c r="O93" s="212"/>
      <c r="P93" s="143" t="s">
        <v>105</v>
      </c>
      <c r="Q93" s="98" t="s">
        <v>107</v>
      </c>
      <c r="R93" s="143"/>
      <c r="S93" s="447"/>
      <c r="T93" s="411"/>
    </row>
    <row r="94" spans="1:20" s="315" customFormat="1" ht="12.75" hidden="1" outlineLevel="2">
      <c r="A94" s="343"/>
      <c r="B94" s="42"/>
      <c r="C94" s="32"/>
      <c r="D94" s="26"/>
      <c r="E94" s="261" t="s">
        <v>157</v>
      </c>
      <c r="F94" s="162"/>
      <c r="G94" s="146"/>
      <c r="H94" s="27" t="s">
        <v>36</v>
      </c>
      <c r="I94" s="100"/>
      <c r="J94" s="80"/>
      <c r="K94" s="146"/>
      <c r="L94" s="173"/>
      <c r="M94" s="27"/>
      <c r="N94" s="14"/>
      <c r="O94" s="109"/>
      <c r="P94" s="184">
        <f>IF(P96&gt;0,P95/P96,0)</f>
        <v>0</v>
      </c>
      <c r="Q94" s="400">
        <f>IF(Q96&gt;0,Q95/Q96,0)</f>
        <v>0</v>
      </c>
      <c r="R94" s="144"/>
      <c r="S94" s="109"/>
      <c r="T94" s="146"/>
    </row>
    <row r="95" spans="1:20" s="315" customFormat="1" ht="12.75" hidden="1" outlineLevel="2">
      <c r="A95" s="343"/>
      <c r="B95" s="14"/>
      <c r="C95" s="273"/>
      <c r="D95" s="26"/>
      <c r="E95" s="261" t="s">
        <v>179</v>
      </c>
      <c r="F95" s="162"/>
      <c r="G95" s="162"/>
      <c r="H95" s="27"/>
      <c r="I95" s="100"/>
      <c r="J95" s="80"/>
      <c r="K95" s="146"/>
      <c r="L95" s="162"/>
      <c r="M95" s="27"/>
      <c r="N95" s="14"/>
      <c r="O95" s="109"/>
      <c r="P95" s="184">
        <f>P98</f>
        <v>0</v>
      </c>
      <c r="Q95" s="401">
        <f>Q98</f>
        <v>0</v>
      </c>
      <c r="R95" s="184"/>
      <c r="S95" s="109"/>
      <c r="T95" s="146"/>
    </row>
    <row r="96" spans="1:20" s="315" customFormat="1" ht="12.75" hidden="1" outlineLevel="2">
      <c r="A96" s="343"/>
      <c r="B96" s="14"/>
      <c r="C96" s="273"/>
      <c r="D96" s="26"/>
      <c r="E96" s="261" t="s">
        <v>180</v>
      </c>
      <c r="F96" s="162"/>
      <c r="G96" s="162"/>
      <c r="H96" s="27"/>
      <c r="I96" s="100"/>
      <c r="J96" s="80"/>
      <c r="K96" s="146"/>
      <c r="L96" s="162"/>
      <c r="M96" s="27"/>
      <c r="N96" s="14"/>
      <c r="O96" s="109"/>
      <c r="P96" s="184">
        <f>$D98</f>
        <v>0</v>
      </c>
      <c r="Q96" s="401">
        <f>$D98</f>
        <v>0</v>
      </c>
      <c r="R96" s="184"/>
      <c r="S96" s="109"/>
      <c r="T96" s="146"/>
    </row>
    <row r="97" spans="1:20" s="319" customFormat="1" ht="12.75" hidden="1" outlineLevel="3">
      <c r="A97" s="348"/>
      <c r="B97" s="33"/>
      <c r="C97" s="220" t="s">
        <v>196</v>
      </c>
      <c r="D97" s="220" t="s">
        <v>131</v>
      </c>
      <c r="E97" s="263" t="s">
        <v>153</v>
      </c>
      <c r="F97" s="221" t="s">
        <v>147</v>
      </c>
      <c r="G97" s="221" t="s">
        <v>148</v>
      </c>
      <c r="H97" s="218" t="s">
        <v>36</v>
      </c>
      <c r="I97" s="219"/>
      <c r="J97" s="227"/>
      <c r="K97" s="222"/>
      <c r="L97" s="225" t="s">
        <v>142</v>
      </c>
      <c r="M97" s="218"/>
      <c r="N97" s="223"/>
      <c r="O97" s="228"/>
      <c r="P97" s="222" t="s">
        <v>106</v>
      </c>
      <c r="Q97" s="219" t="s">
        <v>108</v>
      </c>
      <c r="R97" s="222"/>
      <c r="S97" s="448"/>
      <c r="T97" s="423"/>
    </row>
    <row r="98" spans="1:20" s="314" customFormat="1" ht="12.75" hidden="1" outlineLevel="3">
      <c r="A98" s="345"/>
      <c r="B98" s="43"/>
      <c r="C98" s="16">
        <f>SUM(C99:C103)</f>
        <v>0</v>
      </c>
      <c r="D98" s="16">
        <f>SUM(D99:D103)</f>
        <v>0</v>
      </c>
      <c r="E98" s="263" t="s">
        <v>154</v>
      </c>
      <c r="F98" s="148">
        <f>SUM(F99:F103)</f>
        <v>0</v>
      </c>
      <c r="G98" s="148">
        <f>SUM(G99:G103)</f>
        <v>0</v>
      </c>
      <c r="H98" s="18" t="s">
        <v>36</v>
      </c>
      <c r="I98" s="101"/>
      <c r="J98" s="88"/>
      <c r="K98" s="148"/>
      <c r="L98" s="111">
        <f>SUM(L99:L103)</f>
        <v>0</v>
      </c>
      <c r="M98" s="18"/>
      <c r="N98" s="8"/>
      <c r="O98" s="210"/>
      <c r="P98" s="148">
        <f>SUM(P99:P103)</f>
        <v>0</v>
      </c>
      <c r="Q98" s="101">
        <f>SUM(Q99:Q103)</f>
        <v>0</v>
      </c>
      <c r="R98" s="148"/>
      <c r="S98" s="449"/>
      <c r="T98" s="424"/>
    </row>
    <row r="99" spans="1:20" s="317" customFormat="1" ht="8.25" customHeight="1" hidden="1" outlineLevel="2" collapsed="1">
      <c r="A99" s="346"/>
      <c r="B99" s="39"/>
      <c r="C99" s="39"/>
      <c r="D99" s="132"/>
      <c r="E99" s="259"/>
      <c r="F99" s="149"/>
      <c r="G99" s="149"/>
      <c r="H99" s="40"/>
      <c r="I99" s="40"/>
      <c r="J99" s="120"/>
      <c r="K99" s="149"/>
      <c r="L99" s="112"/>
      <c r="M99" s="70"/>
      <c r="N99" s="41"/>
      <c r="O99" s="83"/>
      <c r="P99" s="149"/>
      <c r="Q99" s="403"/>
      <c r="R99" s="149"/>
      <c r="S99" s="450"/>
      <c r="T99" s="412"/>
    </row>
    <row r="100" spans="1:20" s="323" customFormat="1" ht="12.75" outlineLevel="1" collapsed="1">
      <c r="A100" s="355"/>
      <c r="B100" s="277" t="s">
        <v>33</v>
      </c>
      <c r="C100" s="278">
        <v>0</v>
      </c>
      <c r="D100" s="278">
        <v>0</v>
      </c>
      <c r="E100" s="264" t="s">
        <v>36</v>
      </c>
      <c r="F100" s="164">
        <v>0</v>
      </c>
      <c r="G100" s="164">
        <v>0</v>
      </c>
      <c r="H100" s="280"/>
      <c r="I100" s="281"/>
      <c r="J100" s="287"/>
      <c r="K100" s="283"/>
      <c r="L100" s="175">
        <v>0</v>
      </c>
      <c r="M100" s="284"/>
      <c r="N100" s="285"/>
      <c r="O100" s="180"/>
      <c r="P100" s="288">
        <v>0</v>
      </c>
      <c r="Q100" s="405">
        <v>0</v>
      </c>
      <c r="R100" s="288"/>
      <c r="S100" s="452"/>
      <c r="T100" s="414"/>
    </row>
    <row r="101" spans="1:20" ht="12.75" outlineLevel="1">
      <c r="A101" s="356"/>
      <c r="B101" s="2" t="s">
        <v>33</v>
      </c>
      <c r="C101" s="139">
        <v>0</v>
      </c>
      <c r="D101" s="139">
        <v>0</v>
      </c>
      <c r="E101" s="255" t="s">
        <v>36</v>
      </c>
      <c r="F101" s="165">
        <v>0</v>
      </c>
      <c r="G101" s="165">
        <v>0</v>
      </c>
      <c r="H101" s="196"/>
      <c r="I101" s="94"/>
      <c r="J101" s="89"/>
      <c r="K101" s="117"/>
      <c r="L101" s="176">
        <v>0</v>
      </c>
      <c r="M101" s="202"/>
      <c r="N101" s="126"/>
      <c r="O101" s="177"/>
      <c r="P101" s="183">
        <v>0</v>
      </c>
      <c r="Q101" s="127">
        <v>0</v>
      </c>
      <c r="R101" s="183"/>
      <c r="S101" s="453"/>
      <c r="T101" s="415"/>
    </row>
    <row r="102" spans="1:20" ht="12.75" outlineLevel="1">
      <c r="A102" s="357"/>
      <c r="B102" s="34" t="s">
        <v>33</v>
      </c>
      <c r="C102" s="139">
        <v>0</v>
      </c>
      <c r="D102" s="139">
        <v>0</v>
      </c>
      <c r="E102" s="255" t="s">
        <v>36</v>
      </c>
      <c r="F102" s="167">
        <v>0</v>
      </c>
      <c r="G102" s="167">
        <v>0</v>
      </c>
      <c r="H102" s="197"/>
      <c r="I102" s="198"/>
      <c r="J102" s="213"/>
      <c r="K102" s="113"/>
      <c r="L102" s="177">
        <v>0</v>
      </c>
      <c r="M102" s="203"/>
      <c r="N102" s="127"/>
      <c r="O102" s="176"/>
      <c r="P102" s="179">
        <v>0</v>
      </c>
      <c r="Q102" s="126">
        <v>0</v>
      </c>
      <c r="R102" s="179"/>
      <c r="S102" s="453"/>
      <c r="T102" s="415"/>
    </row>
    <row r="103" spans="1:20" s="314" customFormat="1" ht="5.25" customHeight="1" outlineLevel="1">
      <c r="A103" s="339"/>
      <c r="B103" s="4"/>
      <c r="C103" s="4"/>
      <c r="D103" s="130"/>
      <c r="E103" s="259"/>
      <c r="F103" s="152"/>
      <c r="G103" s="152"/>
      <c r="H103" s="5"/>
      <c r="I103" s="5"/>
      <c r="J103" s="119"/>
      <c r="K103" s="152"/>
      <c r="L103" s="114"/>
      <c r="M103" s="72"/>
      <c r="N103" s="9"/>
      <c r="O103" s="114"/>
      <c r="P103" s="152"/>
      <c r="Q103" s="399"/>
      <c r="R103" s="152"/>
      <c r="S103" s="446"/>
      <c r="T103" s="410"/>
    </row>
    <row r="104" spans="1:20" s="312" customFormat="1" ht="12.75" hidden="1" outlineLevel="2">
      <c r="A104" s="337"/>
      <c r="B104" s="31" t="s">
        <v>42</v>
      </c>
      <c r="C104" s="129"/>
      <c r="D104" s="129"/>
      <c r="E104" s="265" t="s">
        <v>156</v>
      </c>
      <c r="F104" s="143"/>
      <c r="G104" s="143"/>
      <c r="H104" s="30" t="s">
        <v>36</v>
      </c>
      <c r="I104" s="98"/>
      <c r="J104" s="76"/>
      <c r="K104" s="143"/>
      <c r="L104" s="105"/>
      <c r="M104" s="30"/>
      <c r="N104" s="28"/>
      <c r="O104" s="105"/>
      <c r="P104" s="143" t="s">
        <v>109</v>
      </c>
      <c r="Q104" s="98" t="s">
        <v>110</v>
      </c>
      <c r="R104" s="143"/>
      <c r="S104" s="447"/>
      <c r="T104" s="411"/>
    </row>
    <row r="105" spans="1:20" s="315" customFormat="1" ht="12.75" hidden="1" outlineLevel="2">
      <c r="A105" s="343"/>
      <c r="B105" s="42"/>
      <c r="C105" s="32"/>
      <c r="D105" s="26"/>
      <c r="E105" s="261" t="s">
        <v>157</v>
      </c>
      <c r="F105" s="146"/>
      <c r="G105" s="146"/>
      <c r="H105" s="27" t="s">
        <v>36</v>
      </c>
      <c r="I105" s="100"/>
      <c r="J105" s="80"/>
      <c r="K105" s="146"/>
      <c r="L105" s="109"/>
      <c r="M105" s="27"/>
      <c r="N105" s="14"/>
      <c r="O105" s="109"/>
      <c r="P105" s="184">
        <f>IF(P107&gt;0,P106/P107,0)</f>
        <v>0</v>
      </c>
      <c r="Q105" s="400">
        <f>IF(Q107&gt;0,Q106/Q107,0)</f>
        <v>0</v>
      </c>
      <c r="R105" s="144"/>
      <c r="S105" s="109"/>
      <c r="T105" s="146"/>
    </row>
    <row r="106" spans="1:20" s="315" customFormat="1" ht="12.75" hidden="1" outlineLevel="2">
      <c r="A106" s="343"/>
      <c r="B106" s="42"/>
      <c r="C106" s="273"/>
      <c r="D106" s="26"/>
      <c r="E106" s="261" t="s">
        <v>179</v>
      </c>
      <c r="F106" s="146"/>
      <c r="G106" s="146"/>
      <c r="H106" s="27"/>
      <c r="I106" s="100"/>
      <c r="J106" s="80"/>
      <c r="K106" s="146"/>
      <c r="L106" s="109"/>
      <c r="M106" s="27"/>
      <c r="N106" s="14"/>
      <c r="O106" s="109"/>
      <c r="P106" s="184">
        <f>P109</f>
        <v>0</v>
      </c>
      <c r="Q106" s="401">
        <f>Q109</f>
        <v>0</v>
      </c>
      <c r="R106" s="184"/>
      <c r="S106" s="109"/>
      <c r="T106" s="146"/>
    </row>
    <row r="107" spans="1:20" s="315" customFormat="1" ht="12.75" hidden="1" outlineLevel="2">
      <c r="A107" s="343"/>
      <c r="B107" s="42"/>
      <c r="C107" s="273"/>
      <c r="D107" s="26"/>
      <c r="E107" s="261" t="s">
        <v>180</v>
      </c>
      <c r="F107" s="146"/>
      <c r="G107" s="146"/>
      <c r="H107" s="27"/>
      <c r="I107" s="100"/>
      <c r="J107" s="80"/>
      <c r="K107" s="146"/>
      <c r="L107" s="109"/>
      <c r="M107" s="27"/>
      <c r="N107" s="14"/>
      <c r="O107" s="109"/>
      <c r="P107" s="184">
        <f>$D109</f>
        <v>0</v>
      </c>
      <c r="Q107" s="401">
        <f>$D109</f>
        <v>0</v>
      </c>
      <c r="R107" s="184"/>
      <c r="S107" s="109"/>
      <c r="T107" s="146"/>
    </row>
    <row r="108" spans="1:20" s="319" customFormat="1" ht="12.75" hidden="1" outlineLevel="3">
      <c r="A108" s="348"/>
      <c r="B108" s="33"/>
      <c r="C108" s="220" t="s">
        <v>194</v>
      </c>
      <c r="D108" s="220" t="s">
        <v>132</v>
      </c>
      <c r="E108" s="266" t="s">
        <v>153</v>
      </c>
      <c r="F108" s="221" t="s">
        <v>149</v>
      </c>
      <c r="G108" s="221" t="s">
        <v>150</v>
      </c>
      <c r="H108" s="218" t="s">
        <v>36</v>
      </c>
      <c r="I108" s="219"/>
      <c r="J108" s="227"/>
      <c r="K108" s="222"/>
      <c r="L108" s="225" t="s">
        <v>143</v>
      </c>
      <c r="M108" s="218"/>
      <c r="N108" s="223"/>
      <c r="O108" s="209"/>
      <c r="P108" s="222" t="s">
        <v>111</v>
      </c>
      <c r="Q108" s="219" t="s">
        <v>181</v>
      </c>
      <c r="R108" s="222"/>
      <c r="S108" s="448"/>
      <c r="T108" s="423"/>
    </row>
    <row r="109" spans="1:20" s="314" customFormat="1" ht="12.75" hidden="1" outlineLevel="3">
      <c r="A109" s="345"/>
      <c r="B109" s="43"/>
      <c r="C109" s="16">
        <f>SUM(C110:C114)</f>
        <v>0</v>
      </c>
      <c r="D109" s="16">
        <f>SUM(D110:D114)</f>
        <v>0</v>
      </c>
      <c r="E109" s="266" t="s">
        <v>154</v>
      </c>
      <c r="F109" s="148">
        <f>SUM(F110:F114)</f>
        <v>0</v>
      </c>
      <c r="G109" s="148">
        <f>SUM(G110:G114)</f>
        <v>0</v>
      </c>
      <c r="H109" s="18" t="s">
        <v>36</v>
      </c>
      <c r="I109" s="101"/>
      <c r="J109" s="88"/>
      <c r="K109" s="148"/>
      <c r="L109" s="111">
        <f>SUM(L110:L114)</f>
        <v>0</v>
      </c>
      <c r="M109" s="18"/>
      <c r="N109" s="8"/>
      <c r="O109" s="111"/>
      <c r="P109" s="148">
        <f>SUM(P110:P114)</f>
        <v>0</v>
      </c>
      <c r="Q109" s="101">
        <f>SUM(Q110:Q114)</f>
        <v>0</v>
      </c>
      <c r="R109" s="148"/>
      <c r="S109" s="449"/>
      <c r="T109" s="424"/>
    </row>
    <row r="110" spans="1:20" s="317" customFormat="1" ht="6.75" customHeight="1" hidden="1" outlineLevel="2" collapsed="1">
      <c r="A110" s="351"/>
      <c r="B110" s="46"/>
      <c r="C110" s="46"/>
      <c r="D110" s="128"/>
      <c r="E110" s="256"/>
      <c r="F110" s="142"/>
      <c r="G110" s="142"/>
      <c r="H110" s="47"/>
      <c r="I110" s="47"/>
      <c r="J110" s="122"/>
      <c r="K110" s="155"/>
      <c r="L110" s="104"/>
      <c r="M110" s="67"/>
      <c r="N110" s="49"/>
      <c r="O110" s="104"/>
      <c r="P110" s="142"/>
      <c r="Q110" s="406"/>
      <c r="R110" s="142"/>
      <c r="S110" s="450"/>
      <c r="T110" s="412"/>
    </row>
    <row r="111" spans="1:20" ht="12.75" outlineLevel="1" collapsed="1">
      <c r="A111" s="356"/>
      <c r="B111" s="2" t="s">
        <v>32</v>
      </c>
      <c r="C111" s="139">
        <v>0</v>
      </c>
      <c r="D111" s="139">
        <v>0</v>
      </c>
      <c r="E111" s="255" t="s">
        <v>36</v>
      </c>
      <c r="F111" s="165">
        <v>0</v>
      </c>
      <c r="G111" s="165">
        <v>0</v>
      </c>
      <c r="H111" s="193"/>
      <c r="I111" s="194"/>
      <c r="J111" s="89"/>
      <c r="K111" s="195"/>
      <c r="L111" s="176">
        <v>0</v>
      </c>
      <c r="M111" s="199"/>
      <c r="N111" s="200"/>
      <c r="O111" s="201"/>
      <c r="P111" s="183">
        <v>0</v>
      </c>
      <c r="Q111" s="127">
        <v>0</v>
      </c>
      <c r="R111" s="183"/>
      <c r="S111" s="453"/>
      <c r="T111" s="415"/>
    </row>
    <row r="112" spans="1:20" ht="12.75" outlineLevel="1">
      <c r="A112" s="356"/>
      <c r="B112" s="2" t="s">
        <v>32</v>
      </c>
      <c r="C112" s="139">
        <v>0</v>
      </c>
      <c r="D112" s="139">
        <v>0</v>
      </c>
      <c r="E112" s="255" t="s">
        <v>36</v>
      </c>
      <c r="F112" s="165">
        <v>0</v>
      </c>
      <c r="G112" s="165">
        <v>0</v>
      </c>
      <c r="H112" s="196"/>
      <c r="I112" s="94"/>
      <c r="J112" s="89"/>
      <c r="K112" s="117"/>
      <c r="L112" s="176">
        <v>0</v>
      </c>
      <c r="M112" s="202"/>
      <c r="N112" s="126"/>
      <c r="O112" s="177"/>
      <c r="P112" s="183">
        <v>0</v>
      </c>
      <c r="Q112" s="127">
        <v>0</v>
      </c>
      <c r="R112" s="183"/>
      <c r="S112" s="453"/>
      <c r="T112" s="415"/>
    </row>
    <row r="113" spans="1:20" ht="12.75" outlineLevel="1">
      <c r="A113" s="356"/>
      <c r="B113" s="2" t="s">
        <v>32</v>
      </c>
      <c r="C113" s="139">
        <v>0</v>
      </c>
      <c r="D113" s="139">
        <v>0</v>
      </c>
      <c r="E113" s="255" t="s">
        <v>36</v>
      </c>
      <c r="F113" s="165">
        <v>0</v>
      </c>
      <c r="G113" s="165">
        <v>0</v>
      </c>
      <c r="H113" s="197"/>
      <c r="I113" s="198"/>
      <c r="J113" s="89"/>
      <c r="K113" s="113"/>
      <c r="L113" s="176">
        <v>0</v>
      </c>
      <c r="M113" s="203"/>
      <c r="N113" s="127"/>
      <c r="O113" s="176"/>
      <c r="P113" s="183">
        <v>0</v>
      </c>
      <c r="Q113" s="127">
        <v>0</v>
      </c>
      <c r="R113" s="183"/>
      <c r="S113" s="453"/>
      <c r="T113" s="415"/>
    </row>
    <row r="114" spans="1:20" s="314" customFormat="1" ht="5.25" customHeight="1" outlineLevel="1">
      <c r="A114" s="339"/>
      <c r="B114" s="4"/>
      <c r="C114" s="4"/>
      <c r="D114" s="130"/>
      <c r="E114" s="259"/>
      <c r="F114" s="152"/>
      <c r="G114" s="152"/>
      <c r="H114" s="5"/>
      <c r="I114" s="5"/>
      <c r="J114" s="119"/>
      <c r="K114" s="152"/>
      <c r="L114" s="114"/>
      <c r="M114" s="72"/>
      <c r="N114" s="9"/>
      <c r="O114" s="114"/>
      <c r="P114" s="152"/>
      <c r="Q114" s="399"/>
      <c r="R114" s="152"/>
      <c r="S114" s="446"/>
      <c r="T114" s="410"/>
    </row>
    <row r="115" spans="1:20" s="312" customFormat="1" ht="12.75" hidden="1" outlineLevel="2">
      <c r="A115" s="337"/>
      <c r="B115" s="31" t="s">
        <v>43</v>
      </c>
      <c r="C115" s="129"/>
      <c r="D115" s="129"/>
      <c r="E115" s="265" t="s">
        <v>156</v>
      </c>
      <c r="F115" s="143"/>
      <c r="G115" s="143"/>
      <c r="H115" s="30" t="s">
        <v>36</v>
      </c>
      <c r="I115" s="98"/>
      <c r="J115" s="76"/>
      <c r="K115" s="143"/>
      <c r="L115" s="105"/>
      <c r="M115" s="30"/>
      <c r="N115" s="28"/>
      <c r="O115" s="105"/>
      <c r="P115" s="143" t="s">
        <v>112</v>
      </c>
      <c r="Q115" s="98" t="s">
        <v>113</v>
      </c>
      <c r="R115" s="143"/>
      <c r="S115" s="447"/>
      <c r="T115" s="411"/>
    </row>
    <row r="116" spans="1:20" s="315" customFormat="1" ht="12.75" hidden="1" outlineLevel="2">
      <c r="A116" s="343"/>
      <c r="B116" s="42"/>
      <c r="C116" s="32"/>
      <c r="D116" s="26"/>
      <c r="E116" s="261" t="s">
        <v>157</v>
      </c>
      <c r="F116" s="146"/>
      <c r="G116" s="146"/>
      <c r="H116" s="27" t="s">
        <v>36</v>
      </c>
      <c r="I116" s="100"/>
      <c r="J116" s="80"/>
      <c r="K116" s="146"/>
      <c r="L116" s="109"/>
      <c r="M116" s="27"/>
      <c r="N116" s="14"/>
      <c r="O116" s="109"/>
      <c r="P116" s="184">
        <f>IF(P118&gt;0,P117/P118,0)</f>
        <v>0</v>
      </c>
      <c r="Q116" s="400">
        <f>IF(Q118&gt;0,Q117/Q118,0)</f>
        <v>0</v>
      </c>
      <c r="R116" s="144"/>
      <c r="S116" s="109"/>
      <c r="T116" s="146"/>
    </row>
    <row r="117" spans="1:20" s="315" customFormat="1" ht="12.75" hidden="1" outlineLevel="2">
      <c r="A117" s="343"/>
      <c r="B117" s="42"/>
      <c r="C117" s="273"/>
      <c r="D117" s="26"/>
      <c r="E117" s="261" t="s">
        <v>179</v>
      </c>
      <c r="F117" s="146"/>
      <c r="G117" s="146"/>
      <c r="H117" s="27"/>
      <c r="I117" s="100"/>
      <c r="J117" s="80"/>
      <c r="K117" s="146"/>
      <c r="L117" s="109"/>
      <c r="M117" s="27"/>
      <c r="N117" s="14"/>
      <c r="O117" s="109"/>
      <c r="P117" s="184">
        <f>P120</f>
        <v>0</v>
      </c>
      <c r="Q117" s="401">
        <f>Q120</f>
        <v>0</v>
      </c>
      <c r="R117" s="184"/>
      <c r="S117" s="109"/>
      <c r="T117" s="146"/>
    </row>
    <row r="118" spans="1:20" s="315" customFormat="1" ht="12.75" hidden="1" outlineLevel="2">
      <c r="A118" s="343"/>
      <c r="B118" s="42"/>
      <c r="C118" s="273"/>
      <c r="D118" s="26"/>
      <c r="E118" s="261" t="s">
        <v>180</v>
      </c>
      <c r="F118" s="146"/>
      <c r="G118" s="146"/>
      <c r="H118" s="27"/>
      <c r="I118" s="100"/>
      <c r="J118" s="80"/>
      <c r="K118" s="146"/>
      <c r="L118" s="109"/>
      <c r="M118" s="27"/>
      <c r="N118" s="14"/>
      <c r="O118" s="109"/>
      <c r="P118" s="184">
        <f>$D120</f>
        <v>0</v>
      </c>
      <c r="Q118" s="401">
        <f>$D120</f>
        <v>0</v>
      </c>
      <c r="R118" s="184"/>
      <c r="S118" s="109"/>
      <c r="T118" s="146"/>
    </row>
    <row r="119" spans="1:20" s="319" customFormat="1" ht="12.75" hidden="1" outlineLevel="3">
      <c r="A119" s="348"/>
      <c r="B119" s="33"/>
      <c r="C119" s="220" t="s">
        <v>203</v>
      </c>
      <c r="D119" s="220" t="s">
        <v>199</v>
      </c>
      <c r="E119" s="266" t="s">
        <v>153</v>
      </c>
      <c r="F119" s="221" t="s">
        <v>204</v>
      </c>
      <c r="G119" s="221" t="s">
        <v>205</v>
      </c>
      <c r="H119" s="218" t="s">
        <v>36</v>
      </c>
      <c r="I119" s="219"/>
      <c r="J119" s="227"/>
      <c r="K119" s="222"/>
      <c r="L119" s="225" t="s">
        <v>200</v>
      </c>
      <c r="M119" s="218"/>
      <c r="N119" s="223"/>
      <c r="O119" s="209"/>
      <c r="P119" s="222" t="s">
        <v>114</v>
      </c>
      <c r="Q119" s="219" t="s">
        <v>115</v>
      </c>
      <c r="R119" s="222"/>
      <c r="S119" s="448"/>
      <c r="T119" s="423"/>
    </row>
    <row r="120" spans="1:20" s="314" customFormat="1" ht="12.75" hidden="1" outlineLevel="3">
      <c r="A120" s="345"/>
      <c r="B120" s="43"/>
      <c r="C120" s="16">
        <f>SUM(C121:C125)</f>
        <v>0</v>
      </c>
      <c r="D120" s="16">
        <f>SUM(D121:D125)</f>
        <v>0</v>
      </c>
      <c r="E120" s="266" t="s">
        <v>154</v>
      </c>
      <c r="F120" s="148">
        <f>SUM(F121:F125)</f>
        <v>0</v>
      </c>
      <c r="G120" s="148">
        <f>SUM(G121:G125)</f>
        <v>0</v>
      </c>
      <c r="H120" s="18" t="s">
        <v>36</v>
      </c>
      <c r="I120" s="101"/>
      <c r="J120" s="88"/>
      <c r="K120" s="148"/>
      <c r="L120" s="111">
        <f>SUM(L121:L125)</f>
        <v>0</v>
      </c>
      <c r="M120" s="18"/>
      <c r="N120" s="8"/>
      <c r="O120" s="111"/>
      <c r="P120" s="148">
        <f>SUM(P121:P125)</f>
        <v>0</v>
      </c>
      <c r="Q120" s="101">
        <f>SUM(Q121:Q125)</f>
        <v>0</v>
      </c>
      <c r="R120" s="148"/>
      <c r="S120" s="449"/>
      <c r="T120" s="424"/>
    </row>
    <row r="121" spans="1:20" s="317" customFormat="1" ht="6.75" customHeight="1" hidden="1" outlineLevel="2" collapsed="1">
      <c r="A121" s="351"/>
      <c r="B121" s="46"/>
      <c r="C121" s="46"/>
      <c r="D121" s="128"/>
      <c r="E121" s="256"/>
      <c r="F121" s="142"/>
      <c r="G121" s="142"/>
      <c r="H121" s="47"/>
      <c r="I121" s="47"/>
      <c r="J121" s="122"/>
      <c r="K121" s="155"/>
      <c r="L121" s="104"/>
      <c r="M121" s="67"/>
      <c r="N121" s="49"/>
      <c r="O121" s="104"/>
      <c r="P121" s="142"/>
      <c r="Q121" s="406"/>
      <c r="R121" s="142"/>
      <c r="S121" s="450"/>
      <c r="T121" s="412"/>
    </row>
    <row r="122" spans="1:20" ht="12.75" outlineLevel="1" collapsed="1">
      <c r="A122" s="356"/>
      <c r="B122" s="2" t="s">
        <v>34</v>
      </c>
      <c r="C122" s="139">
        <v>0</v>
      </c>
      <c r="D122" s="139">
        <v>0</v>
      </c>
      <c r="E122" s="255" t="s">
        <v>36</v>
      </c>
      <c r="F122" s="165">
        <v>0</v>
      </c>
      <c r="G122" s="165">
        <v>0</v>
      </c>
      <c r="H122" s="193"/>
      <c r="I122" s="194"/>
      <c r="J122" s="89"/>
      <c r="K122" s="195"/>
      <c r="L122" s="176">
        <v>0</v>
      </c>
      <c r="M122" s="199"/>
      <c r="N122" s="200"/>
      <c r="O122" s="201"/>
      <c r="P122" s="183">
        <v>0</v>
      </c>
      <c r="Q122" s="127">
        <v>0</v>
      </c>
      <c r="R122" s="183"/>
      <c r="S122" s="453"/>
      <c r="T122" s="415"/>
    </row>
    <row r="123" spans="1:20" ht="12.75" outlineLevel="1">
      <c r="A123" s="356"/>
      <c r="B123" s="2" t="s">
        <v>34</v>
      </c>
      <c r="C123" s="139">
        <v>0</v>
      </c>
      <c r="D123" s="139">
        <v>0</v>
      </c>
      <c r="E123" s="255" t="s">
        <v>36</v>
      </c>
      <c r="F123" s="165">
        <v>0</v>
      </c>
      <c r="G123" s="165">
        <v>0</v>
      </c>
      <c r="H123" s="196"/>
      <c r="I123" s="94"/>
      <c r="J123" s="89"/>
      <c r="K123" s="117"/>
      <c r="L123" s="176">
        <v>0</v>
      </c>
      <c r="M123" s="202"/>
      <c r="N123" s="126"/>
      <c r="O123" s="177"/>
      <c r="P123" s="183">
        <v>0</v>
      </c>
      <c r="Q123" s="127">
        <v>0</v>
      </c>
      <c r="R123" s="183"/>
      <c r="S123" s="453"/>
      <c r="T123" s="415"/>
    </row>
    <row r="124" spans="1:20" ht="12.75" outlineLevel="1">
      <c r="A124" s="356"/>
      <c r="B124" s="2" t="s">
        <v>34</v>
      </c>
      <c r="C124" s="139">
        <v>0</v>
      </c>
      <c r="D124" s="139">
        <v>0</v>
      </c>
      <c r="E124" s="255" t="s">
        <v>36</v>
      </c>
      <c r="F124" s="165">
        <v>0</v>
      </c>
      <c r="G124" s="165">
        <v>0</v>
      </c>
      <c r="H124" s="197"/>
      <c r="I124" s="198"/>
      <c r="J124" s="89"/>
      <c r="K124" s="113"/>
      <c r="L124" s="176">
        <v>0</v>
      </c>
      <c r="M124" s="203"/>
      <c r="N124" s="127"/>
      <c r="O124" s="176"/>
      <c r="P124" s="183">
        <v>0</v>
      </c>
      <c r="Q124" s="127">
        <v>0</v>
      </c>
      <c r="R124" s="183"/>
      <c r="S124" s="453"/>
      <c r="T124" s="415"/>
    </row>
    <row r="125" spans="1:20" s="314" customFormat="1" ht="5.25" customHeight="1" outlineLevel="1">
      <c r="A125" s="339"/>
      <c r="B125" s="4"/>
      <c r="C125" s="4"/>
      <c r="D125" s="130"/>
      <c r="E125" s="259"/>
      <c r="F125" s="152"/>
      <c r="G125" s="152"/>
      <c r="H125" s="5"/>
      <c r="I125" s="5"/>
      <c r="J125" s="119"/>
      <c r="K125" s="152"/>
      <c r="L125" s="114"/>
      <c r="M125" s="72"/>
      <c r="N125" s="9"/>
      <c r="O125" s="114"/>
      <c r="P125" s="152"/>
      <c r="Q125" s="399"/>
      <c r="R125" s="152"/>
      <c r="S125" s="446"/>
      <c r="T125" s="410"/>
    </row>
    <row r="126" spans="1:20" s="312" customFormat="1" ht="12.75" hidden="1" outlineLevel="2">
      <c r="A126" s="337"/>
      <c r="B126" s="31" t="s">
        <v>44</v>
      </c>
      <c r="C126" s="129"/>
      <c r="D126" s="129"/>
      <c r="E126" s="265" t="s">
        <v>156</v>
      </c>
      <c r="F126" s="143"/>
      <c r="G126" s="143"/>
      <c r="H126" s="30" t="s">
        <v>36</v>
      </c>
      <c r="I126" s="98"/>
      <c r="J126" s="76"/>
      <c r="K126" s="143"/>
      <c r="L126" s="105"/>
      <c r="M126" s="30"/>
      <c r="N126" s="28"/>
      <c r="O126" s="105"/>
      <c r="P126" s="143" t="s">
        <v>116</v>
      </c>
      <c r="Q126" s="98" t="s">
        <v>117</v>
      </c>
      <c r="R126" s="143"/>
      <c r="S126" s="447"/>
      <c r="T126" s="411"/>
    </row>
    <row r="127" spans="1:20" s="315" customFormat="1" ht="12.75" hidden="1" outlineLevel="2">
      <c r="A127" s="343"/>
      <c r="B127" s="42"/>
      <c r="C127" s="32"/>
      <c r="D127" s="26"/>
      <c r="E127" s="261" t="s">
        <v>157</v>
      </c>
      <c r="F127" s="146"/>
      <c r="G127" s="146"/>
      <c r="H127" s="27" t="s">
        <v>36</v>
      </c>
      <c r="I127" s="100"/>
      <c r="J127" s="80"/>
      <c r="K127" s="146"/>
      <c r="L127" s="109"/>
      <c r="M127" s="27"/>
      <c r="N127" s="14"/>
      <c r="O127" s="109"/>
      <c r="P127" s="184">
        <f>IF(P129&gt;0,P128/P129,0)</f>
        <v>0</v>
      </c>
      <c r="Q127" s="400">
        <f>IF(Q129&gt;0,Q128/Q129,0)</f>
        <v>0</v>
      </c>
      <c r="R127" s="144"/>
      <c r="S127" s="109"/>
      <c r="T127" s="146"/>
    </row>
    <row r="128" spans="1:20" s="315" customFormat="1" ht="12.75" hidden="1" outlineLevel="2">
      <c r="A128" s="343"/>
      <c r="B128" s="42"/>
      <c r="C128" s="273"/>
      <c r="D128" s="26"/>
      <c r="E128" s="261" t="s">
        <v>179</v>
      </c>
      <c r="F128" s="146"/>
      <c r="G128" s="146"/>
      <c r="H128" s="27"/>
      <c r="I128" s="100"/>
      <c r="J128" s="80"/>
      <c r="K128" s="146"/>
      <c r="L128" s="109"/>
      <c r="M128" s="27"/>
      <c r="N128" s="14"/>
      <c r="O128" s="109"/>
      <c r="P128" s="184">
        <f>P131</f>
        <v>0</v>
      </c>
      <c r="Q128" s="401">
        <f>Q131</f>
        <v>0</v>
      </c>
      <c r="R128" s="184"/>
      <c r="S128" s="109"/>
      <c r="T128" s="146"/>
    </row>
    <row r="129" spans="1:20" s="315" customFormat="1" ht="12.75" hidden="1" outlineLevel="2">
      <c r="A129" s="343"/>
      <c r="B129" s="42"/>
      <c r="C129" s="273"/>
      <c r="D129" s="26"/>
      <c r="E129" s="261" t="s">
        <v>180</v>
      </c>
      <c r="F129" s="146"/>
      <c r="G129" s="146"/>
      <c r="H129" s="27"/>
      <c r="I129" s="100"/>
      <c r="J129" s="80"/>
      <c r="K129" s="146"/>
      <c r="L129" s="109"/>
      <c r="M129" s="27"/>
      <c r="N129" s="14"/>
      <c r="O129" s="109"/>
      <c r="P129" s="184">
        <f>$D131</f>
        <v>0</v>
      </c>
      <c r="Q129" s="401">
        <f>$D131</f>
        <v>0</v>
      </c>
      <c r="R129" s="184"/>
      <c r="S129" s="109"/>
      <c r="T129" s="146"/>
    </row>
    <row r="130" spans="1:20" s="319" customFormat="1" ht="12.75" hidden="1" outlineLevel="3">
      <c r="A130" s="348"/>
      <c r="B130" s="33"/>
      <c r="C130" s="220" t="s">
        <v>206</v>
      </c>
      <c r="D130" s="220" t="s">
        <v>201</v>
      </c>
      <c r="E130" s="266" t="s">
        <v>153</v>
      </c>
      <c r="F130" s="221" t="s">
        <v>207</v>
      </c>
      <c r="G130" s="221" t="s">
        <v>208</v>
      </c>
      <c r="H130" s="218" t="s">
        <v>36</v>
      </c>
      <c r="I130" s="219"/>
      <c r="J130" s="227"/>
      <c r="K130" s="222"/>
      <c r="L130" s="225" t="s">
        <v>202</v>
      </c>
      <c r="M130" s="218"/>
      <c r="N130" s="223"/>
      <c r="O130" s="209"/>
      <c r="P130" s="222" t="s">
        <v>118</v>
      </c>
      <c r="Q130" s="219" t="s">
        <v>119</v>
      </c>
      <c r="R130" s="222"/>
      <c r="S130" s="448"/>
      <c r="T130" s="423"/>
    </row>
    <row r="131" spans="1:20" s="314" customFormat="1" ht="12.75" hidden="1" outlineLevel="3">
      <c r="A131" s="345"/>
      <c r="B131" s="43"/>
      <c r="C131" s="16">
        <f>SUM(C132:C136)</f>
        <v>0</v>
      </c>
      <c r="D131" s="16">
        <f>SUM(D132:D136)</f>
        <v>0</v>
      </c>
      <c r="E131" s="266" t="s">
        <v>154</v>
      </c>
      <c r="F131" s="148">
        <f>SUM(F132:F136)</f>
        <v>0</v>
      </c>
      <c r="G131" s="148">
        <f>SUM(G132:G136)</f>
        <v>0</v>
      </c>
      <c r="H131" s="18" t="s">
        <v>36</v>
      </c>
      <c r="I131" s="101"/>
      <c r="J131" s="88"/>
      <c r="K131" s="148"/>
      <c r="L131" s="111">
        <f>SUM(L132:L136)</f>
        <v>0</v>
      </c>
      <c r="M131" s="18"/>
      <c r="N131" s="8"/>
      <c r="O131" s="111"/>
      <c r="P131" s="148">
        <f>SUM(P132:P136)</f>
        <v>0</v>
      </c>
      <c r="Q131" s="101">
        <f>SUM(Q132:Q136)</f>
        <v>0</v>
      </c>
      <c r="R131" s="148"/>
      <c r="S131" s="449"/>
      <c r="T131" s="424"/>
    </row>
    <row r="132" spans="1:20" s="317" customFormat="1" ht="6.75" customHeight="1" hidden="1" outlineLevel="2" collapsed="1">
      <c r="A132" s="351"/>
      <c r="B132" s="46"/>
      <c r="C132" s="46"/>
      <c r="D132" s="128"/>
      <c r="E132" s="256"/>
      <c r="F132" s="142"/>
      <c r="G132" s="142"/>
      <c r="H132" s="47"/>
      <c r="I132" s="47"/>
      <c r="J132" s="122"/>
      <c r="K132" s="155"/>
      <c r="L132" s="104"/>
      <c r="M132" s="67"/>
      <c r="N132" s="49"/>
      <c r="O132" s="104"/>
      <c r="P132" s="142"/>
      <c r="Q132" s="406"/>
      <c r="R132" s="142"/>
      <c r="S132" s="450"/>
      <c r="T132" s="412"/>
    </row>
    <row r="133" spans="1:20" ht="12.75" outlineLevel="1" collapsed="1">
      <c r="A133" s="356"/>
      <c r="B133" s="2" t="s">
        <v>35</v>
      </c>
      <c r="C133" s="139">
        <v>0</v>
      </c>
      <c r="D133" s="139">
        <v>0</v>
      </c>
      <c r="E133" s="255" t="s">
        <v>36</v>
      </c>
      <c r="F133" s="165">
        <v>0</v>
      </c>
      <c r="G133" s="165">
        <v>0</v>
      </c>
      <c r="H133" s="193"/>
      <c r="I133" s="194"/>
      <c r="J133" s="89"/>
      <c r="K133" s="195"/>
      <c r="L133" s="176">
        <v>0</v>
      </c>
      <c r="M133" s="199"/>
      <c r="N133" s="200"/>
      <c r="O133" s="201"/>
      <c r="P133" s="183">
        <v>0</v>
      </c>
      <c r="Q133" s="127">
        <v>0</v>
      </c>
      <c r="R133" s="183"/>
      <c r="S133" s="453"/>
      <c r="T133" s="415"/>
    </row>
    <row r="134" spans="1:20" ht="12.75" outlineLevel="1">
      <c r="A134" s="356"/>
      <c r="B134" s="2" t="s">
        <v>35</v>
      </c>
      <c r="C134" s="139">
        <v>0</v>
      </c>
      <c r="D134" s="139">
        <v>0</v>
      </c>
      <c r="E134" s="255" t="s">
        <v>36</v>
      </c>
      <c r="F134" s="165">
        <v>0</v>
      </c>
      <c r="G134" s="165">
        <v>0</v>
      </c>
      <c r="H134" s="196"/>
      <c r="I134" s="94"/>
      <c r="J134" s="89"/>
      <c r="K134" s="117"/>
      <c r="L134" s="176">
        <v>0</v>
      </c>
      <c r="M134" s="202"/>
      <c r="N134" s="126"/>
      <c r="O134" s="177"/>
      <c r="P134" s="183">
        <v>0</v>
      </c>
      <c r="Q134" s="127">
        <v>0</v>
      </c>
      <c r="R134" s="183"/>
      <c r="S134" s="453"/>
      <c r="T134" s="415"/>
    </row>
    <row r="135" spans="1:20" ht="12.75" outlineLevel="1">
      <c r="A135" s="356"/>
      <c r="B135" s="2" t="s">
        <v>35</v>
      </c>
      <c r="C135" s="139">
        <v>0</v>
      </c>
      <c r="D135" s="139">
        <v>0</v>
      </c>
      <c r="E135" s="255" t="s">
        <v>36</v>
      </c>
      <c r="F135" s="165">
        <v>0</v>
      </c>
      <c r="G135" s="165">
        <v>0</v>
      </c>
      <c r="H135" s="197"/>
      <c r="I135" s="198"/>
      <c r="J135" s="89"/>
      <c r="K135" s="113"/>
      <c r="L135" s="176">
        <v>0</v>
      </c>
      <c r="M135" s="203"/>
      <c r="N135" s="127"/>
      <c r="O135" s="176"/>
      <c r="P135" s="183">
        <v>0</v>
      </c>
      <c r="Q135" s="127">
        <v>0</v>
      </c>
      <c r="R135" s="183"/>
      <c r="S135" s="453"/>
      <c r="T135" s="415"/>
    </row>
    <row r="136" spans="1:20" s="314" customFormat="1" ht="5.25" customHeight="1" outlineLevel="1">
      <c r="A136" s="339"/>
      <c r="B136" s="4"/>
      <c r="C136" s="4"/>
      <c r="D136" s="130"/>
      <c r="E136" s="259"/>
      <c r="F136" s="152"/>
      <c r="G136" s="152"/>
      <c r="H136" s="5"/>
      <c r="I136" s="5"/>
      <c r="J136" s="119"/>
      <c r="K136" s="152"/>
      <c r="L136" s="114"/>
      <c r="M136" s="72"/>
      <c r="N136" s="9"/>
      <c r="O136" s="114"/>
      <c r="P136" s="152"/>
      <c r="Q136" s="399"/>
      <c r="R136" s="152"/>
      <c r="S136" s="446"/>
      <c r="T136" s="410"/>
    </row>
    <row r="137" spans="1:20" s="312" customFormat="1" ht="12.75" hidden="1" outlineLevel="2">
      <c r="A137" s="337"/>
      <c r="B137" s="31" t="s">
        <v>48</v>
      </c>
      <c r="C137" s="129"/>
      <c r="D137" s="129"/>
      <c r="E137" s="265" t="s">
        <v>156</v>
      </c>
      <c r="F137" s="143"/>
      <c r="G137" s="143"/>
      <c r="H137" s="30" t="s">
        <v>36</v>
      </c>
      <c r="I137" s="98"/>
      <c r="J137" s="76"/>
      <c r="K137" s="143"/>
      <c r="L137" s="105"/>
      <c r="M137" s="30"/>
      <c r="N137" s="28"/>
      <c r="O137" s="105"/>
      <c r="P137" s="143" t="s">
        <v>120</v>
      </c>
      <c r="Q137" s="98" t="s">
        <v>121</v>
      </c>
      <c r="R137" s="143"/>
      <c r="S137" s="447"/>
      <c r="T137" s="411"/>
    </row>
    <row r="138" spans="1:20" s="315" customFormat="1" ht="12.75" hidden="1" outlineLevel="2">
      <c r="A138" s="343"/>
      <c r="B138" s="42"/>
      <c r="C138" s="31"/>
      <c r="D138" s="26"/>
      <c r="E138" s="261" t="s">
        <v>157</v>
      </c>
      <c r="F138" s="146"/>
      <c r="G138" s="146"/>
      <c r="H138" s="27" t="s">
        <v>36</v>
      </c>
      <c r="I138" s="100"/>
      <c r="J138" s="80"/>
      <c r="K138" s="146"/>
      <c r="L138" s="109"/>
      <c r="M138" s="27"/>
      <c r="N138" s="14"/>
      <c r="O138" s="109"/>
      <c r="P138" s="184">
        <f>IF($D142&gt;0,P142/$D142,0)</f>
        <v>0</v>
      </c>
      <c r="Q138" s="407">
        <f>IF($D142&gt;0,Q142/$D142,0)</f>
        <v>0</v>
      </c>
      <c r="R138" s="144"/>
      <c r="S138" s="109"/>
      <c r="T138" s="146"/>
    </row>
    <row r="139" spans="1:20" s="315" customFormat="1" ht="12.75" hidden="1" outlineLevel="2">
      <c r="A139" s="343"/>
      <c r="B139" s="42"/>
      <c r="C139" s="273"/>
      <c r="D139" s="26"/>
      <c r="E139" s="261" t="s">
        <v>179</v>
      </c>
      <c r="F139" s="146"/>
      <c r="G139" s="146"/>
      <c r="H139" s="27"/>
      <c r="I139" s="100"/>
      <c r="J139" s="80"/>
      <c r="K139" s="146"/>
      <c r="L139" s="109"/>
      <c r="M139" s="27"/>
      <c r="N139" s="14"/>
      <c r="O139" s="109"/>
      <c r="P139" s="184">
        <f>P142</f>
        <v>0</v>
      </c>
      <c r="Q139" s="401">
        <f>Q142</f>
        <v>0</v>
      </c>
      <c r="R139" s="184"/>
      <c r="S139" s="109"/>
      <c r="T139" s="146"/>
    </row>
    <row r="140" spans="1:20" s="315" customFormat="1" ht="12.75" hidden="1" outlineLevel="2">
      <c r="A140" s="343"/>
      <c r="B140" s="42"/>
      <c r="C140" s="273"/>
      <c r="D140" s="26"/>
      <c r="E140" s="261" t="s">
        <v>180</v>
      </c>
      <c r="F140" s="146"/>
      <c r="G140" s="146"/>
      <c r="H140" s="27"/>
      <c r="I140" s="100"/>
      <c r="J140" s="80"/>
      <c r="K140" s="146"/>
      <c r="L140" s="109"/>
      <c r="M140" s="27"/>
      <c r="N140" s="14"/>
      <c r="O140" s="109"/>
      <c r="P140" s="184">
        <f>$D142</f>
        <v>0</v>
      </c>
      <c r="Q140" s="401">
        <f>$D142</f>
        <v>0</v>
      </c>
      <c r="R140" s="184"/>
      <c r="S140" s="109"/>
      <c r="T140" s="146"/>
    </row>
    <row r="141" spans="1:20" s="319" customFormat="1" ht="12.75" hidden="1" outlineLevel="3">
      <c r="A141" s="348"/>
      <c r="B141" s="33"/>
      <c r="C141" s="220" t="s">
        <v>197</v>
      </c>
      <c r="D141" s="220" t="s">
        <v>133</v>
      </c>
      <c r="E141" s="266" t="s">
        <v>153</v>
      </c>
      <c r="F141" s="221" t="s">
        <v>151</v>
      </c>
      <c r="G141" s="221" t="s">
        <v>152</v>
      </c>
      <c r="H141" s="218" t="s">
        <v>36</v>
      </c>
      <c r="I141" s="219"/>
      <c r="J141" s="227"/>
      <c r="K141" s="222"/>
      <c r="L141" s="225" t="s">
        <v>144</v>
      </c>
      <c r="M141" s="218"/>
      <c r="N141" s="223"/>
      <c r="O141" s="209"/>
      <c r="P141" s="222" t="s">
        <v>122</v>
      </c>
      <c r="Q141" s="219" t="s">
        <v>123</v>
      </c>
      <c r="R141" s="222"/>
      <c r="S141" s="448"/>
      <c r="T141" s="423"/>
    </row>
    <row r="142" spans="1:20" s="314" customFormat="1" ht="12.75" hidden="1" outlineLevel="3">
      <c r="A142" s="345"/>
      <c r="B142" s="43"/>
      <c r="C142" s="16">
        <f>SUM(C143:C147)</f>
        <v>0</v>
      </c>
      <c r="D142" s="16">
        <f>SUM(D143:D147)</f>
        <v>0</v>
      </c>
      <c r="E142" s="266" t="s">
        <v>154</v>
      </c>
      <c r="F142" s="148">
        <f>SUM(F143:F147)</f>
        <v>0</v>
      </c>
      <c r="G142" s="148">
        <f>SUM(G143:G147)</f>
        <v>0</v>
      </c>
      <c r="H142" s="18" t="s">
        <v>36</v>
      </c>
      <c r="I142" s="101"/>
      <c r="J142" s="88"/>
      <c r="K142" s="148"/>
      <c r="L142" s="111">
        <f>SUM(L143:L147)</f>
        <v>0</v>
      </c>
      <c r="M142" s="18"/>
      <c r="N142" s="8"/>
      <c r="O142" s="111"/>
      <c r="P142" s="148">
        <f>SUM(P143:P147)</f>
        <v>0</v>
      </c>
      <c r="Q142" s="101">
        <f>SUM(Q143:Q147)</f>
        <v>0</v>
      </c>
      <c r="R142" s="148"/>
      <c r="S142" s="449"/>
      <c r="T142" s="424"/>
    </row>
    <row r="143" spans="1:20" s="317" customFormat="1" ht="6.75" customHeight="1" hidden="1" outlineLevel="2" collapsed="1" thickBot="1">
      <c r="A143" s="351"/>
      <c r="B143" s="46"/>
      <c r="C143" s="46"/>
      <c r="D143" s="128"/>
      <c r="E143" s="256"/>
      <c r="F143" s="142"/>
      <c r="G143" s="142"/>
      <c r="H143" s="47"/>
      <c r="I143" s="47"/>
      <c r="J143" s="122"/>
      <c r="K143" s="155"/>
      <c r="L143" s="104"/>
      <c r="M143" s="67"/>
      <c r="N143" s="49"/>
      <c r="O143" s="104"/>
      <c r="P143" s="142"/>
      <c r="Q143" s="406"/>
      <c r="R143" s="142"/>
      <c r="S143" s="450"/>
      <c r="T143" s="412"/>
    </row>
    <row r="144" spans="1:20" ht="12.75" outlineLevel="1" collapsed="1">
      <c r="A144" s="356"/>
      <c r="B144" s="2" t="s">
        <v>174</v>
      </c>
      <c r="C144" s="139">
        <v>0</v>
      </c>
      <c r="D144" s="139">
        <v>0</v>
      </c>
      <c r="E144" s="255" t="s">
        <v>36</v>
      </c>
      <c r="F144" s="165">
        <v>0</v>
      </c>
      <c r="G144" s="165">
        <v>0</v>
      </c>
      <c r="H144" s="193"/>
      <c r="I144" s="194"/>
      <c r="J144" s="89"/>
      <c r="K144" s="195"/>
      <c r="L144" s="176">
        <v>0</v>
      </c>
      <c r="M144" s="199"/>
      <c r="N144" s="200"/>
      <c r="O144" s="201"/>
      <c r="P144" s="183">
        <v>0</v>
      </c>
      <c r="Q144" s="127">
        <v>0</v>
      </c>
      <c r="R144" s="183"/>
      <c r="S144" s="453"/>
      <c r="T144" s="415"/>
    </row>
    <row r="145" spans="1:22" ht="12.75" outlineLevel="1">
      <c r="A145" s="356"/>
      <c r="B145" s="2" t="s">
        <v>174</v>
      </c>
      <c r="C145" s="139">
        <v>0</v>
      </c>
      <c r="D145" s="139">
        <v>0</v>
      </c>
      <c r="E145" s="255" t="s">
        <v>36</v>
      </c>
      <c r="F145" s="165">
        <v>0</v>
      </c>
      <c r="G145" s="165">
        <v>0</v>
      </c>
      <c r="H145" s="196"/>
      <c r="I145" s="94"/>
      <c r="J145" s="89"/>
      <c r="K145" s="117"/>
      <c r="L145" s="176">
        <v>0</v>
      </c>
      <c r="M145" s="202"/>
      <c r="N145" s="126"/>
      <c r="O145" s="177"/>
      <c r="P145" s="183">
        <v>0</v>
      </c>
      <c r="Q145" s="127">
        <v>0</v>
      </c>
      <c r="R145" s="183"/>
      <c r="S145" s="453"/>
      <c r="T145" s="415"/>
      <c r="V145" s="319"/>
    </row>
    <row r="146" spans="1:22" ht="12.75" outlineLevel="1">
      <c r="A146" s="356"/>
      <c r="B146" s="2" t="s">
        <v>174</v>
      </c>
      <c r="C146" s="139">
        <v>0</v>
      </c>
      <c r="D146" s="139">
        <v>0</v>
      </c>
      <c r="E146" s="255" t="s">
        <v>36</v>
      </c>
      <c r="F146" s="165">
        <v>0</v>
      </c>
      <c r="G146" s="165">
        <v>0</v>
      </c>
      <c r="H146" s="197"/>
      <c r="I146" s="198"/>
      <c r="J146" s="89"/>
      <c r="K146" s="113"/>
      <c r="L146" s="176">
        <v>0</v>
      </c>
      <c r="M146" s="203"/>
      <c r="N146" s="127"/>
      <c r="O146" s="176"/>
      <c r="P146" s="183">
        <v>0</v>
      </c>
      <c r="Q146" s="127">
        <v>0</v>
      </c>
      <c r="R146" s="183"/>
      <c r="S146" s="453"/>
      <c r="T146" s="415"/>
      <c r="V146" s="319"/>
    </row>
    <row r="147" spans="1:22" s="314" customFormat="1" ht="5.25" customHeight="1" outlineLevel="1">
      <c r="A147" s="339"/>
      <c r="B147" s="4"/>
      <c r="C147" s="4"/>
      <c r="D147" s="130"/>
      <c r="E147" s="259"/>
      <c r="F147" s="152"/>
      <c r="G147" s="152"/>
      <c r="H147" s="5"/>
      <c r="I147" s="5"/>
      <c r="J147" s="119"/>
      <c r="K147" s="152"/>
      <c r="L147" s="114"/>
      <c r="M147" s="72"/>
      <c r="N147" s="9"/>
      <c r="O147" s="114"/>
      <c r="P147" s="152"/>
      <c r="Q147" s="399"/>
      <c r="R147" s="152"/>
      <c r="S147" s="446"/>
      <c r="T147" s="410"/>
      <c r="V147" s="319"/>
    </row>
    <row r="148" spans="1:22" s="312" customFormat="1" ht="12.75" hidden="1" outlineLevel="2">
      <c r="A148" s="337"/>
      <c r="B148" s="31" t="s">
        <v>173</v>
      </c>
      <c r="C148" s="129"/>
      <c r="D148" s="129"/>
      <c r="E148" s="257"/>
      <c r="F148" s="143"/>
      <c r="G148" s="143"/>
      <c r="H148" s="30" t="s">
        <v>36</v>
      </c>
      <c r="I148" s="98"/>
      <c r="J148" s="76"/>
      <c r="K148" s="143"/>
      <c r="L148" s="105"/>
      <c r="M148" s="30"/>
      <c r="N148" s="28"/>
      <c r="O148" s="105"/>
      <c r="P148" s="143"/>
      <c r="Q148" s="98"/>
      <c r="R148" s="143"/>
      <c r="S148" s="447"/>
      <c r="T148" s="411"/>
      <c r="V148" s="319"/>
    </row>
    <row r="149" spans="1:20" s="319" customFormat="1" ht="12.75" hidden="1" outlineLevel="2">
      <c r="A149" s="348"/>
      <c r="B149" s="33"/>
      <c r="C149" s="220" t="s">
        <v>198</v>
      </c>
      <c r="D149" s="220"/>
      <c r="E149" s="263" t="s">
        <v>153</v>
      </c>
      <c r="F149" s="221" t="s">
        <v>175</v>
      </c>
      <c r="G149" s="221" t="s">
        <v>176</v>
      </c>
      <c r="H149" s="218" t="s">
        <v>36</v>
      </c>
      <c r="I149" s="219"/>
      <c r="J149" s="227"/>
      <c r="K149" s="222"/>
      <c r="L149" s="225" t="s">
        <v>177</v>
      </c>
      <c r="M149" s="218"/>
      <c r="N149" s="223"/>
      <c r="O149" s="209"/>
      <c r="P149" s="222"/>
      <c r="Q149" s="219"/>
      <c r="R149" s="222"/>
      <c r="S149" s="448"/>
      <c r="T149" s="423"/>
    </row>
    <row r="150" spans="1:22" s="314" customFormat="1" ht="12.75" hidden="1" outlineLevel="2">
      <c r="A150" s="345"/>
      <c r="B150" s="43"/>
      <c r="C150" s="16">
        <f>SUM(C151:C155)</f>
        <v>0</v>
      </c>
      <c r="D150" s="16"/>
      <c r="E150" s="263" t="s">
        <v>154</v>
      </c>
      <c r="F150" s="111">
        <f>SUM(F151:F155)</f>
        <v>0</v>
      </c>
      <c r="G150" s="111">
        <f>SUM(G151:G155)</f>
        <v>0</v>
      </c>
      <c r="H150" s="18" t="s">
        <v>36</v>
      </c>
      <c r="I150" s="101"/>
      <c r="J150" s="88"/>
      <c r="K150" s="148"/>
      <c r="L150" s="111">
        <f>SUM(L151:L155)</f>
        <v>0</v>
      </c>
      <c r="M150" s="18"/>
      <c r="N150" s="8"/>
      <c r="O150" s="111"/>
      <c r="P150" s="148"/>
      <c r="Q150" s="101"/>
      <c r="R150" s="148"/>
      <c r="S150" s="449"/>
      <c r="T150" s="424"/>
      <c r="V150" s="319"/>
    </row>
    <row r="151" spans="1:22" s="311" customFormat="1" ht="6.75" customHeight="1" hidden="1" outlineLevel="2">
      <c r="A151" s="336"/>
      <c r="B151" s="229"/>
      <c r="C151" s="229"/>
      <c r="D151" s="230"/>
      <c r="E151" s="256"/>
      <c r="F151" s="231"/>
      <c r="G151" s="231"/>
      <c r="H151" s="274"/>
      <c r="I151" s="274"/>
      <c r="J151" s="275"/>
      <c r="K151" s="276"/>
      <c r="L151" s="234"/>
      <c r="M151" s="235"/>
      <c r="N151" s="236"/>
      <c r="O151" s="234"/>
      <c r="P151" s="231"/>
      <c r="Q151" s="408"/>
      <c r="R151" s="231"/>
      <c r="S151" s="454"/>
      <c r="T151" s="416"/>
      <c r="V151" s="319"/>
    </row>
    <row r="152" spans="1:22" s="323" customFormat="1" ht="12.75" outlineLevel="1" collapsed="1">
      <c r="A152" s="355"/>
      <c r="B152" s="277" t="s">
        <v>209</v>
      </c>
      <c r="C152" s="278">
        <v>0</v>
      </c>
      <c r="D152" s="279"/>
      <c r="E152" s="264" t="s">
        <v>36</v>
      </c>
      <c r="F152" s="164">
        <v>0</v>
      </c>
      <c r="G152" s="164">
        <v>0</v>
      </c>
      <c r="H152" s="280"/>
      <c r="I152" s="281"/>
      <c r="J152" s="282"/>
      <c r="K152" s="283"/>
      <c r="L152" s="175">
        <v>0</v>
      </c>
      <c r="M152" s="284"/>
      <c r="N152" s="285"/>
      <c r="O152" s="180"/>
      <c r="P152" s="286"/>
      <c r="Q152" s="421"/>
      <c r="R152" s="456"/>
      <c r="S152" s="441"/>
      <c r="T152" s="414"/>
      <c r="V152" s="320"/>
    </row>
    <row r="153" spans="1:22" ht="12.75" outlineLevel="1">
      <c r="A153" s="356"/>
      <c r="B153" s="277" t="s">
        <v>209</v>
      </c>
      <c r="C153" s="139">
        <v>0</v>
      </c>
      <c r="D153" s="271"/>
      <c r="E153" s="255" t="s">
        <v>36</v>
      </c>
      <c r="F153" s="165">
        <v>0</v>
      </c>
      <c r="G153" s="165">
        <v>0</v>
      </c>
      <c r="H153" s="196"/>
      <c r="I153" s="94"/>
      <c r="J153" s="89"/>
      <c r="K153" s="117"/>
      <c r="L153" s="176">
        <v>0</v>
      </c>
      <c r="M153" s="202"/>
      <c r="N153" s="126"/>
      <c r="O153" s="177"/>
      <c r="P153" s="179"/>
      <c r="Q153" s="126"/>
      <c r="R153" s="457"/>
      <c r="S153" s="442"/>
      <c r="T153" s="415"/>
      <c r="V153" s="319"/>
    </row>
    <row r="154" spans="1:22" ht="12.75" outlineLevel="1">
      <c r="A154" s="356"/>
      <c r="B154" s="277" t="s">
        <v>209</v>
      </c>
      <c r="C154" s="139">
        <v>0</v>
      </c>
      <c r="D154" s="272"/>
      <c r="E154" s="255" t="s">
        <v>36</v>
      </c>
      <c r="F154" s="165">
        <v>0</v>
      </c>
      <c r="G154" s="165">
        <v>0</v>
      </c>
      <c r="H154" s="197"/>
      <c r="I154" s="198"/>
      <c r="J154" s="89"/>
      <c r="K154" s="113"/>
      <c r="L154" s="176">
        <v>0</v>
      </c>
      <c r="M154" s="203"/>
      <c r="N154" s="127"/>
      <c r="O154" s="176"/>
      <c r="P154" s="179"/>
      <c r="Q154" s="126"/>
      <c r="R154" s="457"/>
      <c r="S154" s="442"/>
      <c r="T154" s="415"/>
      <c r="V154" s="319"/>
    </row>
    <row r="155" spans="1:22" s="322" customFormat="1" ht="9.75" customHeight="1" thickBot="1">
      <c r="A155" s="358"/>
      <c r="B155" s="359"/>
      <c r="C155" s="359"/>
      <c r="D155" s="360"/>
      <c r="E155" s="361"/>
      <c r="F155" s="362"/>
      <c r="G155" s="362"/>
      <c r="H155" s="363"/>
      <c r="I155" s="363"/>
      <c r="J155" s="364"/>
      <c r="K155" s="362"/>
      <c r="L155" s="365"/>
      <c r="M155" s="366"/>
      <c r="N155" s="367"/>
      <c r="O155" s="365"/>
      <c r="P155" s="362"/>
      <c r="Q155" s="422"/>
      <c r="R155" s="438"/>
      <c r="S155" s="455"/>
      <c r="T155" s="417"/>
      <c r="V155" s="425"/>
    </row>
    <row r="156" spans="1:22" s="303" customFormat="1" ht="12.75">
      <c r="A156" s="24"/>
      <c r="B156" s="24"/>
      <c r="C156" s="24"/>
      <c r="D156" s="24"/>
      <c r="E156" s="302"/>
      <c r="V156" s="425"/>
    </row>
    <row r="157" spans="1:21" ht="12.75">
      <c r="A157"/>
      <c r="B157" s="44"/>
      <c r="C157"/>
      <c r="D157"/>
      <c r="U157" s="319"/>
    </row>
    <row r="158" ht="13.5" thickBot="1">
      <c r="U158" s="319"/>
    </row>
    <row r="159" spans="1:21" ht="12.75">
      <c r="A159" s="475" t="s">
        <v>256</v>
      </c>
      <c r="B159" s="473" t="s">
        <v>213</v>
      </c>
      <c r="C159" s="459"/>
      <c r="D159" s="459"/>
      <c r="E159" s="460"/>
      <c r="F159" s="304"/>
      <c r="U159" s="319"/>
    </row>
    <row r="160" spans="1:21" ht="12.75">
      <c r="A160" s="476"/>
      <c r="B160" s="464"/>
      <c r="C160" s="458"/>
      <c r="D160" s="458"/>
      <c r="E160" s="461"/>
      <c r="F160" s="304"/>
      <c r="U160" s="319"/>
    </row>
    <row r="161" spans="1:21" ht="12.75">
      <c r="A161" s="476">
        <v>0</v>
      </c>
      <c r="B161" s="470" t="s">
        <v>257</v>
      </c>
      <c r="C161" s="458"/>
      <c r="D161" s="458"/>
      <c r="E161" s="461"/>
      <c r="F161" s="304"/>
      <c r="U161" s="319"/>
    </row>
    <row r="162" spans="1:21" ht="12.75">
      <c r="A162" s="476"/>
      <c r="B162" s="464"/>
      <c r="C162" s="458"/>
      <c r="D162" s="458"/>
      <c r="E162" s="461"/>
      <c r="F162" s="304"/>
      <c r="U162" s="319"/>
    </row>
    <row r="163" spans="1:21" ht="12.75">
      <c r="A163" s="476"/>
      <c r="B163" s="465" t="s">
        <v>227</v>
      </c>
      <c r="C163" s="458"/>
      <c r="D163" s="458"/>
      <c r="E163" s="461"/>
      <c r="F163" s="304"/>
      <c r="U163" s="319"/>
    </row>
    <row r="164" spans="1:21" ht="12.75">
      <c r="A164" s="476" t="s">
        <v>282</v>
      </c>
      <c r="B164" s="466" t="s">
        <v>214</v>
      </c>
      <c r="C164" s="458"/>
      <c r="D164" s="458"/>
      <c r="E164" s="461"/>
      <c r="F164" s="304"/>
      <c r="U164" s="319"/>
    </row>
    <row r="165" spans="1:21" ht="12.75">
      <c r="A165" s="476" t="s">
        <v>283</v>
      </c>
      <c r="B165" s="467" t="s">
        <v>215</v>
      </c>
      <c r="C165" s="458"/>
      <c r="D165" s="458"/>
      <c r="E165" s="461"/>
      <c r="F165" s="304"/>
      <c r="U165" s="319"/>
    </row>
    <row r="166" spans="1:21" ht="12.75">
      <c r="A166" s="476" t="s">
        <v>284</v>
      </c>
      <c r="B166" s="467" t="s">
        <v>216</v>
      </c>
      <c r="C166" s="458"/>
      <c r="D166" s="458"/>
      <c r="E166" s="461"/>
      <c r="F166" s="304"/>
      <c r="U166" s="319"/>
    </row>
    <row r="167" spans="1:21" ht="12.75">
      <c r="A167" s="476" t="s">
        <v>285</v>
      </c>
      <c r="B167" s="467" t="s">
        <v>217</v>
      </c>
      <c r="C167" s="458"/>
      <c r="D167" s="458"/>
      <c r="E167" s="461"/>
      <c r="F167" s="304"/>
      <c r="U167" s="319"/>
    </row>
    <row r="168" spans="1:21" ht="12.75">
      <c r="A168" s="476" t="s">
        <v>286</v>
      </c>
      <c r="B168" s="466" t="s">
        <v>218</v>
      </c>
      <c r="C168" s="458"/>
      <c r="D168" s="458"/>
      <c r="E168" s="461"/>
      <c r="F168" s="304"/>
      <c r="U168" s="319"/>
    </row>
    <row r="169" spans="1:21" ht="12.75">
      <c r="A169" s="476" t="s">
        <v>287</v>
      </c>
      <c r="B169" s="466" t="s">
        <v>219</v>
      </c>
      <c r="C169" s="458"/>
      <c r="D169" s="458"/>
      <c r="E169" s="461"/>
      <c r="F169" s="304"/>
      <c r="U169" s="319"/>
    </row>
    <row r="170" spans="1:21" ht="12.75">
      <c r="A170" s="476" t="s">
        <v>288</v>
      </c>
      <c r="B170" s="468" t="s">
        <v>220</v>
      </c>
      <c r="C170" s="458"/>
      <c r="D170" s="458"/>
      <c r="E170" s="461"/>
      <c r="F170" s="304"/>
      <c r="U170" s="319"/>
    </row>
    <row r="171" spans="1:21" ht="12.75">
      <c r="A171" s="476" t="s">
        <v>289</v>
      </c>
      <c r="B171" s="467" t="s">
        <v>221</v>
      </c>
      <c r="C171" s="458"/>
      <c r="D171" s="458"/>
      <c r="E171" s="461"/>
      <c r="F171" s="304"/>
      <c r="U171" s="319"/>
    </row>
    <row r="172" spans="1:21" ht="12.75">
      <c r="A172" s="476" t="s">
        <v>290</v>
      </c>
      <c r="B172" s="467" t="s">
        <v>222</v>
      </c>
      <c r="C172" s="458"/>
      <c r="D172" s="458"/>
      <c r="E172" s="461"/>
      <c r="F172" s="304"/>
      <c r="U172" s="319"/>
    </row>
    <row r="173" spans="1:21" ht="12.75">
      <c r="A173" s="476"/>
      <c r="B173" s="466"/>
      <c r="C173" s="458"/>
      <c r="D173" s="458"/>
      <c r="E173" s="461"/>
      <c r="F173" s="304"/>
      <c r="U173" s="319"/>
    </row>
    <row r="174" spans="1:21" ht="12.75">
      <c r="A174" s="476"/>
      <c r="B174" s="469" t="s">
        <v>228</v>
      </c>
      <c r="C174" s="458"/>
      <c r="D174" s="458"/>
      <c r="E174" s="461"/>
      <c r="F174" s="304"/>
      <c r="U174" s="319"/>
    </row>
    <row r="175" spans="1:21" ht="12.75">
      <c r="A175" s="476" t="s">
        <v>291</v>
      </c>
      <c r="B175" s="466" t="s">
        <v>223</v>
      </c>
      <c r="C175" s="458"/>
      <c r="D175" s="458"/>
      <c r="E175" s="461"/>
      <c r="F175" s="304"/>
      <c r="U175" s="319"/>
    </row>
    <row r="176" spans="1:21" ht="12.75">
      <c r="A176" s="476" t="s">
        <v>292</v>
      </c>
      <c r="B176" s="466" t="s">
        <v>224</v>
      </c>
      <c r="C176" s="458"/>
      <c r="D176" s="458"/>
      <c r="E176" s="461"/>
      <c r="F176" s="304"/>
      <c r="U176" s="319"/>
    </row>
    <row r="177" spans="1:21" ht="12.75">
      <c r="A177" s="476" t="s">
        <v>293</v>
      </c>
      <c r="B177" s="470" t="s">
        <v>225</v>
      </c>
      <c r="C177" s="458"/>
      <c r="D177" s="458"/>
      <c r="E177" s="461"/>
      <c r="F177" s="304"/>
      <c r="U177" s="319"/>
    </row>
    <row r="178" spans="1:21" ht="12.75">
      <c r="A178" s="476" t="s">
        <v>294</v>
      </c>
      <c r="B178" s="466" t="s">
        <v>226</v>
      </c>
      <c r="C178" s="458"/>
      <c r="D178" s="458"/>
      <c r="E178" s="461"/>
      <c r="F178" s="304"/>
      <c r="U178" s="319"/>
    </row>
    <row r="179" spans="1:6" ht="12.75">
      <c r="A179" s="476"/>
      <c r="B179" s="466"/>
      <c r="C179" s="458"/>
      <c r="D179" s="458"/>
      <c r="E179" s="461"/>
      <c r="F179" s="304"/>
    </row>
    <row r="180" spans="1:6" ht="12.75">
      <c r="A180" s="476"/>
      <c r="B180" s="471" t="s">
        <v>229</v>
      </c>
      <c r="C180" s="458"/>
      <c r="D180" s="458"/>
      <c r="E180" s="461"/>
      <c r="F180" s="304"/>
    </row>
    <row r="181" spans="1:6" ht="12.75">
      <c r="A181" s="476" t="s">
        <v>295</v>
      </c>
      <c r="B181" s="466" t="s">
        <v>230</v>
      </c>
      <c r="C181" s="458"/>
      <c r="D181" s="458"/>
      <c r="E181" s="461"/>
      <c r="F181" s="304"/>
    </row>
    <row r="182" spans="1:6" ht="12.75">
      <c r="A182" s="476" t="s">
        <v>296</v>
      </c>
      <c r="B182" s="472" t="s">
        <v>231</v>
      </c>
      <c r="C182" s="458"/>
      <c r="D182" s="458"/>
      <c r="E182" s="461"/>
      <c r="F182" s="304"/>
    </row>
    <row r="183" spans="1:6" ht="12.75">
      <c r="A183" s="476" t="s">
        <v>297</v>
      </c>
      <c r="B183" s="467" t="s">
        <v>232</v>
      </c>
      <c r="C183" s="458"/>
      <c r="D183" s="458"/>
      <c r="E183" s="461"/>
      <c r="F183" s="304"/>
    </row>
    <row r="184" spans="1:6" ht="12.75">
      <c r="A184" s="476" t="s">
        <v>298</v>
      </c>
      <c r="B184" s="467" t="s">
        <v>233</v>
      </c>
      <c r="C184" s="458"/>
      <c r="D184" s="458"/>
      <c r="E184" s="461"/>
      <c r="F184" s="304"/>
    </row>
    <row r="185" spans="1:6" ht="12.75">
      <c r="A185" s="476" t="s">
        <v>299</v>
      </c>
      <c r="B185" s="467" t="s">
        <v>234</v>
      </c>
      <c r="C185" s="458"/>
      <c r="D185" s="458"/>
      <c r="E185" s="461"/>
      <c r="F185" s="304"/>
    </row>
    <row r="186" spans="1:6" ht="12.75">
      <c r="A186" s="476" t="s">
        <v>300</v>
      </c>
      <c r="B186" s="466" t="s">
        <v>235</v>
      </c>
      <c r="C186" s="458"/>
      <c r="D186" s="458"/>
      <c r="E186" s="461"/>
      <c r="F186" s="304"/>
    </row>
    <row r="187" spans="1:6" ht="12.75">
      <c r="A187" s="476" t="s">
        <v>301</v>
      </c>
      <c r="B187" s="466" t="s">
        <v>236</v>
      </c>
      <c r="C187" s="458"/>
      <c r="D187" s="458"/>
      <c r="E187" s="461"/>
      <c r="F187" s="304"/>
    </row>
    <row r="188" spans="1:6" ht="12.75">
      <c r="A188" s="476" t="s">
        <v>302</v>
      </c>
      <c r="B188" s="466" t="s">
        <v>237</v>
      </c>
      <c r="C188" s="458"/>
      <c r="D188" s="458"/>
      <c r="E188" s="461"/>
      <c r="F188" s="304"/>
    </row>
    <row r="189" spans="1:6" ht="12.75">
      <c r="A189" s="476" t="s">
        <v>303</v>
      </c>
      <c r="B189" s="466" t="s">
        <v>238</v>
      </c>
      <c r="C189" s="458"/>
      <c r="D189" s="458"/>
      <c r="E189" s="461"/>
      <c r="F189" s="304"/>
    </row>
    <row r="190" spans="1:6" ht="12.75">
      <c r="A190" s="476" t="s">
        <v>304</v>
      </c>
      <c r="B190" s="466" t="s">
        <v>239</v>
      </c>
      <c r="C190" s="458"/>
      <c r="D190" s="458"/>
      <c r="E190" s="461"/>
      <c r="F190" s="304"/>
    </row>
    <row r="191" spans="1:6" ht="12.75">
      <c r="A191" s="476" t="s">
        <v>305</v>
      </c>
      <c r="B191" s="466" t="s">
        <v>240</v>
      </c>
      <c r="C191" s="458"/>
      <c r="D191" s="458"/>
      <c r="E191" s="461"/>
      <c r="F191" s="304"/>
    </row>
    <row r="192" spans="1:6" ht="12.75">
      <c r="A192" s="476" t="s">
        <v>306</v>
      </c>
      <c r="B192" s="467" t="s">
        <v>241</v>
      </c>
      <c r="C192" s="458"/>
      <c r="D192" s="458"/>
      <c r="E192" s="461"/>
      <c r="F192" s="304"/>
    </row>
    <row r="193" spans="1:6" ht="12.75">
      <c r="A193" s="476" t="s">
        <v>307</v>
      </c>
      <c r="B193" s="467" t="s">
        <v>242</v>
      </c>
      <c r="C193" s="458"/>
      <c r="D193" s="458"/>
      <c r="E193" s="461"/>
      <c r="F193" s="304"/>
    </row>
    <row r="194" spans="1:6" ht="12.75">
      <c r="A194" s="476" t="s">
        <v>308</v>
      </c>
      <c r="B194" s="467" t="s">
        <v>243</v>
      </c>
      <c r="C194" s="458"/>
      <c r="D194" s="458"/>
      <c r="E194" s="461"/>
      <c r="F194" s="304"/>
    </row>
    <row r="195" spans="1:6" ht="12.75">
      <c r="A195" s="476" t="s">
        <v>309</v>
      </c>
      <c r="B195" s="466" t="s">
        <v>244</v>
      </c>
      <c r="C195" s="458"/>
      <c r="D195" s="458"/>
      <c r="E195" s="461"/>
      <c r="F195" s="304"/>
    </row>
    <row r="196" spans="1:6" ht="12.75">
      <c r="A196" s="476" t="s">
        <v>310</v>
      </c>
      <c r="B196" s="466" t="s">
        <v>245</v>
      </c>
      <c r="C196" s="458"/>
      <c r="D196" s="458"/>
      <c r="E196" s="461"/>
      <c r="F196" s="304"/>
    </row>
    <row r="197" spans="1:6" ht="12.75">
      <c r="A197" s="476" t="s">
        <v>311</v>
      </c>
      <c r="B197" s="466" t="s">
        <v>246</v>
      </c>
      <c r="C197" s="458"/>
      <c r="D197" s="458"/>
      <c r="E197" s="461"/>
      <c r="F197" s="304"/>
    </row>
    <row r="198" spans="1:6" ht="12.75">
      <c r="A198" s="476" t="s">
        <v>312</v>
      </c>
      <c r="B198" s="466" t="s">
        <v>247</v>
      </c>
      <c r="C198" s="458"/>
      <c r="D198" s="458"/>
      <c r="E198" s="461"/>
      <c r="F198" s="304"/>
    </row>
    <row r="199" spans="1:6" ht="12.75">
      <c r="A199" s="476" t="s">
        <v>313</v>
      </c>
      <c r="B199" s="466" t="s">
        <v>248</v>
      </c>
      <c r="C199" s="458"/>
      <c r="D199" s="458"/>
      <c r="E199" s="461"/>
      <c r="F199" s="304"/>
    </row>
    <row r="200" spans="1:6" ht="12.75">
      <c r="A200" s="476" t="s">
        <v>314</v>
      </c>
      <c r="B200" s="466" t="s">
        <v>249</v>
      </c>
      <c r="C200" s="458"/>
      <c r="D200" s="458"/>
      <c r="E200" s="461"/>
      <c r="F200" s="304"/>
    </row>
    <row r="201" spans="1:6" ht="13.5" thickBot="1">
      <c r="A201" s="476" t="s">
        <v>315</v>
      </c>
      <c r="B201" s="474" t="s">
        <v>250</v>
      </c>
      <c r="C201" s="462"/>
      <c r="D201" s="462"/>
      <c r="E201" s="463"/>
      <c r="F201" s="304"/>
    </row>
    <row r="202" spans="1:5" ht="12.75">
      <c r="A202"/>
      <c r="B202"/>
      <c r="C202"/>
      <c r="D202" s="304"/>
      <c r="E202" s="305"/>
    </row>
    <row r="203" spans="1:5" ht="12.75">
      <c r="A203"/>
      <c r="B203"/>
      <c r="C203"/>
      <c r="D203" s="304"/>
      <c r="E203" s="305"/>
    </row>
    <row r="204" spans="1:5" ht="12.75">
      <c r="A204"/>
      <c r="B204"/>
      <c r="C204"/>
      <c r="D204" s="304"/>
      <c r="E204" s="305"/>
    </row>
    <row r="205" spans="1:5" ht="12.75">
      <c r="A205"/>
      <c r="B205"/>
      <c r="C205"/>
      <c r="D205" s="304"/>
      <c r="E205" s="305"/>
    </row>
    <row r="206" spans="1:4" ht="12.75">
      <c r="A206"/>
      <c r="B206" s="319"/>
      <c r="C206"/>
      <c r="D206"/>
    </row>
    <row r="207" spans="1:4" ht="12.75">
      <c r="A207"/>
      <c r="B207" s="44"/>
      <c r="C207"/>
      <c r="D207"/>
    </row>
    <row r="208" spans="1:4" ht="12.75">
      <c r="A208"/>
      <c r="B208" s="44"/>
      <c r="C208"/>
      <c r="D208"/>
    </row>
    <row r="209" spans="1:4" ht="12.75">
      <c r="A209"/>
      <c r="B209" s="44"/>
      <c r="C209"/>
      <c r="D209"/>
    </row>
    <row r="210" spans="1:4" ht="12.75">
      <c r="A210"/>
      <c r="B210" s="44"/>
      <c r="C210"/>
      <c r="D210"/>
    </row>
    <row r="211" spans="1:4" ht="12.75">
      <c r="A211"/>
      <c r="C211"/>
      <c r="D211"/>
    </row>
    <row r="212" spans="1:4" ht="12.75">
      <c r="A212"/>
      <c r="C212"/>
      <c r="D212"/>
    </row>
    <row r="213" spans="1:4" ht="12.75">
      <c r="A213"/>
      <c r="C213"/>
      <c r="D213"/>
    </row>
    <row r="214" spans="1:4" ht="12.75">
      <c r="A214"/>
      <c r="C214"/>
      <c r="D214"/>
    </row>
    <row r="215" spans="1:4" ht="12.75">
      <c r="A215"/>
      <c r="C215"/>
      <c r="D215"/>
    </row>
    <row r="216" spans="1:4" ht="12.75">
      <c r="A216"/>
      <c r="C216"/>
      <c r="D216"/>
    </row>
    <row r="217" spans="1:4" ht="12.75">
      <c r="A217"/>
      <c r="C217"/>
      <c r="D217"/>
    </row>
    <row r="218" spans="1:4" ht="12.75">
      <c r="A218"/>
      <c r="C218"/>
      <c r="D218"/>
    </row>
    <row r="219" spans="1:4" ht="12.75">
      <c r="A219"/>
      <c r="C219"/>
      <c r="D219"/>
    </row>
    <row r="220" spans="1:4" ht="12.75">
      <c r="A220"/>
      <c r="C220"/>
      <c r="D220"/>
    </row>
    <row r="221" spans="1:4" ht="12.75">
      <c r="A221"/>
      <c r="C221"/>
      <c r="D221"/>
    </row>
    <row r="222" spans="1:4" ht="12.75">
      <c r="A222"/>
      <c r="C222"/>
      <c r="D222"/>
    </row>
    <row r="223" spans="1:4" ht="12.75">
      <c r="A223"/>
      <c r="C223"/>
      <c r="D223"/>
    </row>
    <row r="224" spans="1:4" ht="12.75">
      <c r="A224"/>
      <c r="C224"/>
      <c r="D224"/>
    </row>
    <row r="225" spans="1:4" ht="12.75">
      <c r="A225"/>
      <c r="C225"/>
      <c r="D225"/>
    </row>
  </sheetData>
  <sheetProtection/>
  <mergeCells count="3">
    <mergeCell ref="R5:R6"/>
    <mergeCell ref="T5:T6"/>
    <mergeCell ref="S5:S6"/>
  </mergeCells>
  <printOptions/>
  <pageMargins left="0.5905511811023623" right="0.5905511811023623" top="0.3937007874015748" bottom="0.3937007874015748" header="0.1968503937007874" footer="0.1968503937007874"/>
  <pageSetup fitToHeight="2" fitToWidth="2" horizontalDpi="200" verticalDpi="200" orientation="landscape" paperSize="9" scale="74"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C65"/>
  <sheetViews>
    <sheetView zoomScale="90" zoomScaleNormal="90" zoomScalePageLayoutView="0" workbookViewId="0" topLeftCell="A1">
      <pane xSplit="4" ySplit="8" topLeftCell="E9" activePane="bottomRight" state="frozen"/>
      <selection pane="topLeft" activeCell="A1" sqref="A1"/>
      <selection pane="topRight" activeCell="K1" sqref="K1"/>
      <selection pane="bottomLeft" activeCell="A9" sqref="A9"/>
      <selection pane="bottomRight" activeCell="F36" sqref="F36"/>
    </sheetView>
  </sheetViews>
  <sheetFormatPr defaultColWidth="11.421875" defaultRowHeight="12.75" outlineLevelRow="2" outlineLevelCol="1"/>
  <cols>
    <col min="1" max="1" width="5.00390625" style="0" customWidth="1" outlineLevel="1"/>
    <col min="2" max="2" width="10.7109375" style="44" customWidth="1" outlineLevel="1"/>
    <col min="3" max="3" width="22.7109375" style="0" bestFit="1" customWidth="1" outlineLevel="1"/>
    <col min="4" max="4" width="15.00390625" style="255" customWidth="1"/>
    <col min="5" max="6" width="9.00390625" style="158" customWidth="1"/>
    <col min="7" max="7" width="8.57421875" style="97" customWidth="1"/>
    <col min="8" max="8" width="9.140625" style="158" customWidth="1"/>
    <col min="9" max="9" width="9.8515625" style="91" customWidth="1"/>
    <col min="10" max="10" width="9.7109375" style="91" customWidth="1"/>
    <col min="11" max="11" width="9.8515625" style="158" customWidth="1"/>
    <col min="12" max="12" width="10.7109375" style="91" bestFit="1" customWidth="1"/>
  </cols>
  <sheetData>
    <row r="1" spans="1:55" s="20" customFormat="1" ht="15.75">
      <c r="A1" s="207"/>
      <c r="B1" s="207"/>
      <c r="C1" s="252" t="s">
        <v>66</v>
      </c>
      <c r="D1" s="254"/>
      <c r="E1" s="186" t="s">
        <v>2</v>
      </c>
      <c r="F1" s="187"/>
      <c r="G1" s="123" t="s">
        <v>68</v>
      </c>
      <c r="H1" s="103"/>
      <c r="I1" s="185" t="s">
        <v>69</v>
      </c>
      <c r="J1" s="178"/>
      <c r="K1" s="178"/>
      <c r="L1" s="168"/>
      <c r="M1" s="62"/>
      <c r="N1" s="62"/>
      <c r="O1" s="62"/>
      <c r="P1" s="62"/>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row>
    <row r="2" spans="1:55" s="1" customFormat="1" ht="47.25" customHeight="1">
      <c r="A2" s="207" t="s">
        <v>172</v>
      </c>
      <c r="B2" s="208"/>
      <c r="C2" s="253" t="s">
        <v>67</v>
      </c>
      <c r="D2" s="255"/>
      <c r="E2" s="159" t="s">
        <v>1</v>
      </c>
      <c r="F2" s="159" t="s">
        <v>3</v>
      </c>
      <c r="G2" s="74" t="s">
        <v>155</v>
      </c>
      <c r="H2" s="140" t="s">
        <v>3</v>
      </c>
      <c r="I2" s="169" t="s">
        <v>4</v>
      </c>
      <c r="J2" s="169" t="s">
        <v>47</v>
      </c>
      <c r="K2" s="169" t="s">
        <v>5</v>
      </c>
      <c r="L2" s="169" t="s">
        <v>3</v>
      </c>
      <c r="M2" s="24"/>
      <c r="N2" s="24"/>
      <c r="O2" s="24"/>
      <c r="P2" s="24"/>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s="238" customFormat="1" ht="6.75" customHeight="1" outlineLevel="1">
      <c r="A3" s="229"/>
      <c r="B3" s="229"/>
      <c r="C3" s="230"/>
      <c r="D3" s="256"/>
      <c r="E3" s="231"/>
      <c r="F3" s="231"/>
      <c r="G3" s="233"/>
      <c r="H3" s="231"/>
      <c r="I3" s="234"/>
      <c r="J3" s="237"/>
      <c r="K3" s="231"/>
      <c r="L3" s="234"/>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row>
    <row r="4" spans="3:55" s="29" customFormat="1" ht="12.75" outlineLevel="1">
      <c r="C4" s="129"/>
      <c r="D4" s="257" t="s">
        <v>60</v>
      </c>
      <c r="E4" s="161" t="s">
        <v>37</v>
      </c>
      <c r="F4" s="143" t="s">
        <v>38</v>
      </c>
      <c r="G4" s="76" t="s">
        <v>51</v>
      </c>
      <c r="H4" s="143" t="s">
        <v>52</v>
      </c>
      <c r="I4" s="171" t="s">
        <v>59</v>
      </c>
      <c r="J4" s="105" t="s">
        <v>63</v>
      </c>
      <c r="K4" s="143" t="s">
        <v>50</v>
      </c>
      <c r="L4" s="105" t="s">
        <v>49</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3:55" s="12" customFormat="1" ht="12.75" outlineLevel="1">
      <c r="C5" s="15"/>
      <c r="D5" s="258" t="s">
        <v>61</v>
      </c>
      <c r="E5" s="144">
        <f>'Data input'!F9</f>
        <v>0</v>
      </c>
      <c r="F5" s="144">
        <f>'Data input'!G9</f>
        <v>0</v>
      </c>
      <c r="G5" s="77">
        <f>'Data input'!J9</f>
        <v>0</v>
      </c>
      <c r="H5" s="144">
        <f>'Data input'!K9</f>
        <v>0</v>
      </c>
      <c r="I5" s="144">
        <f>'Data input'!L9</f>
        <v>0</v>
      </c>
      <c r="J5" s="106">
        <f>'Data input'!O9</f>
        <v>0</v>
      </c>
      <c r="K5" s="184">
        <f>'Data input'!P9</f>
        <v>0</v>
      </c>
      <c r="L5" s="144">
        <f>'Data input'!Q9</f>
        <v>0</v>
      </c>
      <c r="M5" s="24"/>
      <c r="N5" s="24"/>
      <c r="O5" s="24"/>
      <c r="P5" s="24"/>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55" s="99" customFormat="1" ht="12.75" outlineLevel="1">
      <c r="A6" s="12"/>
      <c r="B6" s="12"/>
      <c r="C6" s="15"/>
      <c r="D6" s="261" t="s">
        <v>179</v>
      </c>
      <c r="E6" s="184">
        <f>'Data input'!F10</f>
        <v>0</v>
      </c>
      <c r="F6" s="184">
        <f>'Data input'!G10</f>
        <v>0</v>
      </c>
      <c r="G6" s="289">
        <f>'Data input'!J10</f>
        <v>0</v>
      </c>
      <c r="H6" s="184">
        <f>'Data input'!K10</f>
        <v>0</v>
      </c>
      <c r="I6" s="184">
        <f>'Data input'!L10</f>
        <v>0</v>
      </c>
      <c r="J6" s="289">
        <f>'Data input'!O10</f>
        <v>0</v>
      </c>
      <c r="K6" s="214">
        <f>'Data input'!P10</f>
        <v>0</v>
      </c>
      <c r="L6" s="214">
        <f>'Data input'!Q10</f>
        <v>0</v>
      </c>
      <c r="M6" s="24"/>
      <c r="N6" s="24"/>
      <c r="O6" s="24"/>
      <c r="P6" s="24"/>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s="99" customFormat="1" ht="12.75" outlineLevel="1">
      <c r="A7" s="12"/>
      <c r="B7" s="12"/>
      <c r="C7" s="15"/>
      <c r="D7" s="261" t="s">
        <v>180</v>
      </c>
      <c r="E7" s="184">
        <f>'Data input'!F11</f>
        <v>0</v>
      </c>
      <c r="F7" s="184">
        <f>'Data input'!G11</f>
        <v>0</v>
      </c>
      <c r="G7" s="289">
        <f>'Data input'!J11</f>
        <v>0</v>
      </c>
      <c r="H7" s="184">
        <f>'Data input'!K11</f>
        <v>0</v>
      </c>
      <c r="I7" s="184">
        <f>'Data input'!L11</f>
        <v>0</v>
      </c>
      <c r="J7" s="289">
        <f>'Data input'!O11</f>
        <v>0</v>
      </c>
      <c r="K7" s="214">
        <f>'Data input'!P11</f>
        <v>0</v>
      </c>
      <c r="L7" s="214">
        <f>'Data input'!Q11</f>
        <v>0</v>
      </c>
      <c r="M7" s="24"/>
      <c r="N7" s="24"/>
      <c r="O7" s="24"/>
      <c r="P7" s="24"/>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6" customFormat="1" ht="6.75" customHeight="1" outlineLevel="1">
      <c r="A8" s="4"/>
      <c r="B8" s="4"/>
      <c r="C8" s="130"/>
      <c r="D8" s="259"/>
      <c r="E8" s="145"/>
      <c r="F8" s="152"/>
      <c r="G8" s="119"/>
      <c r="H8" s="145"/>
      <c r="I8" s="107"/>
      <c r="J8" s="78"/>
      <c r="K8" s="152"/>
      <c r="L8" s="114"/>
      <c r="M8" s="24"/>
      <c r="N8" s="24"/>
      <c r="O8" s="24"/>
      <c r="P8" s="24"/>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s="53" customFormat="1" ht="27.75" customHeight="1">
      <c r="A9" s="205" t="s">
        <v>62</v>
      </c>
      <c r="B9" s="206"/>
      <c r="C9" s="206"/>
      <c r="D9" s="215"/>
      <c r="E9" s="215"/>
      <c r="F9" s="52"/>
      <c r="G9" s="79"/>
      <c r="H9" s="79"/>
      <c r="I9" s="79"/>
      <c r="J9" s="79"/>
      <c r="K9" s="79"/>
      <c r="L9" s="79"/>
      <c r="M9" s="24"/>
      <c r="N9" s="24"/>
      <c r="O9" s="24"/>
      <c r="P9" s="24"/>
      <c r="Q9"/>
      <c r="R9"/>
      <c r="S9"/>
      <c r="T9"/>
      <c r="U9"/>
      <c r="V9"/>
      <c r="W9"/>
      <c r="X9"/>
      <c r="Y9"/>
      <c r="Z9"/>
      <c r="AA9"/>
      <c r="AB9"/>
      <c r="AC9"/>
      <c r="AD9"/>
      <c r="AE9"/>
      <c r="AF9"/>
      <c r="AG9"/>
      <c r="AH9"/>
      <c r="AI9"/>
      <c r="AJ9"/>
      <c r="AK9"/>
      <c r="AL9"/>
      <c r="AM9"/>
      <c r="AN9"/>
      <c r="AO9"/>
      <c r="AP9"/>
      <c r="AQ9"/>
      <c r="AR9"/>
      <c r="AS9"/>
      <c r="AT9"/>
      <c r="AU9"/>
      <c r="AV9"/>
      <c r="AW9"/>
      <c r="AX9"/>
      <c r="AY9"/>
      <c r="AZ9"/>
      <c r="BA9"/>
      <c r="BB9"/>
      <c r="BC9"/>
    </row>
    <row r="10" spans="1:55" s="238" customFormat="1" ht="7.5" customHeight="1">
      <c r="A10" s="239"/>
      <c r="B10" s="239"/>
      <c r="C10" s="240"/>
      <c r="D10" s="259"/>
      <c r="E10" s="152"/>
      <c r="F10" s="152"/>
      <c r="G10" s="121"/>
      <c r="H10" s="152"/>
      <c r="I10" s="114"/>
      <c r="J10" s="86"/>
      <c r="K10" s="152"/>
      <c r="L10" s="114"/>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row>
    <row r="11" spans="2:55" s="29" customFormat="1" ht="12.75" outlineLevel="2">
      <c r="B11" s="29" t="s">
        <v>56</v>
      </c>
      <c r="C11" s="129"/>
      <c r="D11" s="257" t="s">
        <v>156</v>
      </c>
      <c r="E11" s="161"/>
      <c r="F11" s="143"/>
      <c r="G11" s="76"/>
      <c r="H11" s="143"/>
      <c r="I11" s="171" t="s">
        <v>96</v>
      </c>
      <c r="J11" s="105"/>
      <c r="K11" s="143" t="s">
        <v>36</v>
      </c>
      <c r="L11" s="105" t="s">
        <v>36</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row>
    <row r="12" spans="2:55" s="14" customFormat="1" ht="12.75" outlineLevel="2">
      <c r="B12" s="25"/>
      <c r="C12" s="26"/>
      <c r="D12" s="261" t="s">
        <v>157</v>
      </c>
      <c r="E12" s="162"/>
      <c r="F12" s="146"/>
      <c r="G12" s="80"/>
      <c r="H12" s="146"/>
      <c r="I12" s="77">
        <f>'Data input'!L17</f>
        <v>0</v>
      </c>
      <c r="J12" s="106"/>
      <c r="K12" s="146"/>
      <c r="L12" s="109"/>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row>
    <row r="13" spans="2:55" s="14" customFormat="1" ht="12.75" outlineLevel="2">
      <c r="B13" s="25"/>
      <c r="C13" s="26"/>
      <c r="D13" s="261" t="s">
        <v>179</v>
      </c>
      <c r="E13" s="162"/>
      <c r="F13" s="146"/>
      <c r="G13" s="80"/>
      <c r="H13" s="146"/>
      <c r="I13" s="290">
        <f>'Data input'!L18</f>
        <v>0</v>
      </c>
      <c r="J13" s="106"/>
      <c r="K13" s="146"/>
      <c r="L13" s="109"/>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row>
    <row r="14" spans="2:55" s="14" customFormat="1" ht="12.75" outlineLevel="2">
      <c r="B14" s="25"/>
      <c r="C14" s="26"/>
      <c r="D14" s="261" t="s">
        <v>180</v>
      </c>
      <c r="E14" s="162"/>
      <c r="F14" s="146"/>
      <c r="G14" s="80"/>
      <c r="H14" s="146"/>
      <c r="I14" s="290">
        <f>'Data input'!L19</f>
        <v>0</v>
      </c>
      <c r="J14" s="106"/>
      <c r="K14" s="146"/>
      <c r="L14" s="109"/>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row>
    <row r="15" spans="1:55" s="251" customFormat="1" ht="9.75" customHeight="1" outlineLevel="1">
      <c r="A15" s="241"/>
      <c r="B15" s="241"/>
      <c r="C15" s="242"/>
      <c r="D15" s="259"/>
      <c r="E15" s="243"/>
      <c r="F15" s="243"/>
      <c r="G15" s="245"/>
      <c r="H15" s="243"/>
      <c r="I15" s="246"/>
      <c r="J15" s="249"/>
      <c r="K15" s="243"/>
      <c r="L15" s="246"/>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c r="AW15" s="250"/>
      <c r="AX15" s="250"/>
      <c r="AY15" s="250"/>
      <c r="AZ15" s="250"/>
      <c r="BA15" s="250"/>
      <c r="BB15" s="250"/>
      <c r="BC15" s="250"/>
    </row>
    <row r="16" spans="2:55" s="29" customFormat="1" ht="12.75" outlineLevel="2">
      <c r="B16" s="31" t="s">
        <v>53</v>
      </c>
      <c r="C16" s="129"/>
      <c r="D16" s="257" t="s">
        <v>156</v>
      </c>
      <c r="E16" s="143" t="s">
        <v>94</v>
      </c>
      <c r="F16" s="143" t="s">
        <v>95</v>
      </c>
      <c r="G16" s="84" t="s">
        <v>92</v>
      </c>
      <c r="H16" s="143" t="s">
        <v>93</v>
      </c>
      <c r="I16" s="105"/>
      <c r="J16" s="115"/>
      <c r="K16" s="143" t="s">
        <v>36</v>
      </c>
      <c r="L16" s="105" t="s">
        <v>36</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row>
    <row r="17" spans="2:55" s="14" customFormat="1" ht="12.75" outlineLevel="2">
      <c r="B17" s="42"/>
      <c r="C17" s="26"/>
      <c r="D17" s="261" t="s">
        <v>157</v>
      </c>
      <c r="E17" s="144">
        <f>'Data input'!F25</f>
        <v>0</v>
      </c>
      <c r="F17" s="144">
        <f>'Data input'!G25</f>
        <v>0</v>
      </c>
      <c r="G17" s="77">
        <f>'Data input'!J25</f>
        <v>0</v>
      </c>
      <c r="H17" s="144">
        <f>'Data input'!K25</f>
        <v>0</v>
      </c>
      <c r="I17" s="173"/>
      <c r="J17" s="109"/>
      <c r="K17" s="146"/>
      <c r="L17" s="109"/>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2:55" s="14" customFormat="1" ht="12.75" outlineLevel="2">
      <c r="B18" s="42"/>
      <c r="C18" s="26"/>
      <c r="D18" s="261" t="s">
        <v>179</v>
      </c>
      <c r="E18" s="184">
        <f>'Data input'!F26</f>
        <v>0</v>
      </c>
      <c r="F18" s="184">
        <f>'Data input'!G26</f>
        <v>0</v>
      </c>
      <c r="G18" s="289">
        <f>'Data input'!J26</f>
        <v>0</v>
      </c>
      <c r="H18" s="184">
        <f>'Data input'!K26</f>
        <v>0</v>
      </c>
      <c r="I18" s="173"/>
      <c r="J18" s="109"/>
      <c r="K18" s="146"/>
      <c r="L18" s="109"/>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2:55" s="14" customFormat="1" ht="12.75" outlineLevel="2">
      <c r="B19" s="42"/>
      <c r="C19" s="26"/>
      <c r="D19" s="261" t="s">
        <v>180</v>
      </c>
      <c r="E19" s="184">
        <f>'Data input'!F27</f>
        <v>0</v>
      </c>
      <c r="F19" s="184">
        <f>'Data input'!G27</f>
        <v>0</v>
      </c>
      <c r="G19" s="289">
        <f>'Data input'!J27</f>
        <v>0</v>
      </c>
      <c r="H19" s="184">
        <f>'Data input'!K27</f>
        <v>0</v>
      </c>
      <c r="I19" s="173"/>
      <c r="J19" s="109"/>
      <c r="K19" s="146"/>
      <c r="L19" s="10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row>
    <row r="20" spans="1:55" s="251" customFormat="1" ht="5.25" customHeight="1" outlineLevel="1">
      <c r="A20" s="241"/>
      <c r="B20" s="241"/>
      <c r="C20" s="242"/>
      <c r="D20" s="259"/>
      <c r="E20" s="243"/>
      <c r="F20" s="243"/>
      <c r="G20" s="245"/>
      <c r="H20" s="243"/>
      <c r="I20" s="246"/>
      <c r="J20" s="249"/>
      <c r="K20" s="243"/>
      <c r="L20" s="246"/>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50"/>
      <c r="BA20" s="250"/>
      <c r="BB20" s="250"/>
      <c r="BC20" s="250"/>
    </row>
    <row r="21" spans="2:55" s="29" customFormat="1" ht="12.75" outlineLevel="2">
      <c r="B21" s="31" t="s">
        <v>54</v>
      </c>
      <c r="C21" s="129"/>
      <c r="D21" s="257" t="s">
        <v>156</v>
      </c>
      <c r="E21" s="143" t="s">
        <v>84</v>
      </c>
      <c r="F21" s="143" t="s">
        <v>85</v>
      </c>
      <c r="G21" s="84" t="s">
        <v>82</v>
      </c>
      <c r="H21" s="153" t="s">
        <v>83</v>
      </c>
      <c r="I21" s="105"/>
      <c r="J21" s="115"/>
      <c r="K21" s="143"/>
      <c r="L21" s="105"/>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2:55" s="14" customFormat="1" ht="12.75" outlineLevel="2">
      <c r="B22" s="42"/>
      <c r="C22" s="26"/>
      <c r="D22" s="261" t="s">
        <v>157</v>
      </c>
      <c r="E22" s="144">
        <f>'Data input'!F42</f>
        <v>0</v>
      </c>
      <c r="F22" s="144">
        <f>'Data input'!G42</f>
        <v>0</v>
      </c>
      <c r="G22" s="77">
        <f>'Data input'!J42</f>
        <v>0</v>
      </c>
      <c r="H22" s="144">
        <f>'Data input'!K42</f>
        <v>0</v>
      </c>
      <c r="I22" s="109"/>
      <c r="J22" s="109"/>
      <c r="K22" s="146"/>
      <c r="L22" s="109"/>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row>
    <row r="23" spans="2:55" s="14" customFormat="1" ht="12.75" outlineLevel="2">
      <c r="B23" s="42"/>
      <c r="C23" s="26"/>
      <c r="D23" s="261" t="s">
        <v>179</v>
      </c>
      <c r="E23" s="184">
        <f>'Data input'!F43</f>
        <v>0</v>
      </c>
      <c r="F23" s="184">
        <f>'Data input'!G43</f>
        <v>0</v>
      </c>
      <c r="G23" s="289">
        <f>'Data input'!J43</f>
        <v>0</v>
      </c>
      <c r="H23" s="184">
        <f>'Data input'!K43</f>
        <v>0</v>
      </c>
      <c r="I23" s="109"/>
      <c r="J23" s="109"/>
      <c r="K23" s="146"/>
      <c r="L23" s="109"/>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24" spans="2:55" s="14" customFormat="1" ht="12.75" outlineLevel="2">
      <c r="B24" s="42"/>
      <c r="C24" s="26"/>
      <c r="D24" s="261" t="s">
        <v>180</v>
      </c>
      <c r="E24" s="184">
        <f>'Data input'!F44</f>
        <v>0</v>
      </c>
      <c r="F24" s="184">
        <f>'Data input'!G44</f>
        <v>0</v>
      </c>
      <c r="G24" s="289">
        <f>'Data input'!J44</f>
        <v>0</v>
      </c>
      <c r="H24" s="184">
        <f>'Data input'!K44</f>
        <v>0</v>
      </c>
      <c r="I24" s="109"/>
      <c r="J24" s="109"/>
      <c r="K24" s="146"/>
      <c r="L24" s="109"/>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row>
    <row r="25" spans="1:55" s="251" customFormat="1" ht="5.25" customHeight="1" outlineLevel="1">
      <c r="A25" s="241"/>
      <c r="B25" s="241"/>
      <c r="C25" s="242"/>
      <c r="D25" s="259"/>
      <c r="E25" s="243"/>
      <c r="F25" s="243"/>
      <c r="G25" s="245"/>
      <c r="H25" s="243"/>
      <c r="I25" s="246"/>
      <c r="J25" s="249"/>
      <c r="K25" s="243"/>
      <c r="L25" s="246"/>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250"/>
      <c r="AZ25" s="250"/>
      <c r="BA25" s="250"/>
      <c r="BB25" s="250"/>
      <c r="BC25" s="250"/>
    </row>
    <row r="26" spans="2:55" s="29" customFormat="1" ht="12.75" outlineLevel="2">
      <c r="B26" s="31" t="s">
        <v>55</v>
      </c>
      <c r="C26" s="129"/>
      <c r="D26" s="257" t="s">
        <v>156</v>
      </c>
      <c r="E26" s="143" t="s">
        <v>79</v>
      </c>
      <c r="F26" s="143" t="s">
        <v>80</v>
      </c>
      <c r="G26" s="84" t="s">
        <v>76</v>
      </c>
      <c r="H26" s="143" t="s">
        <v>75</v>
      </c>
      <c r="I26" s="105"/>
      <c r="J26" s="115"/>
      <c r="K26" s="143"/>
      <c r="L26" s="105"/>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row>
    <row r="27" spans="2:55" s="14" customFormat="1" ht="12.75" outlineLevel="2">
      <c r="B27" s="42"/>
      <c r="C27" s="26"/>
      <c r="D27" s="261" t="s">
        <v>157</v>
      </c>
      <c r="E27" s="144">
        <f>'Data input'!F54</f>
        <v>0</v>
      </c>
      <c r="F27" s="144">
        <f>'Data input'!G54</f>
        <v>0</v>
      </c>
      <c r="G27" s="77">
        <f>'Data input'!J54</f>
        <v>0</v>
      </c>
      <c r="H27" s="144">
        <f>'Data input'!K54</f>
        <v>0</v>
      </c>
      <c r="I27" s="109"/>
      <c r="J27" s="109"/>
      <c r="K27" s="146"/>
      <c r="L27" s="109"/>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row>
    <row r="28" spans="2:55" s="14" customFormat="1" ht="12.75" outlineLevel="2">
      <c r="B28" s="42"/>
      <c r="C28" s="26"/>
      <c r="D28" s="261" t="s">
        <v>179</v>
      </c>
      <c r="E28" s="184">
        <f>'Data input'!F55</f>
        <v>0</v>
      </c>
      <c r="F28" s="184">
        <f>'Data input'!G55</f>
        <v>0</v>
      </c>
      <c r="G28" s="289">
        <f>'Data input'!J55</f>
        <v>0</v>
      </c>
      <c r="H28" s="184">
        <f>'Data input'!K55</f>
        <v>0</v>
      </c>
      <c r="I28" s="109"/>
      <c r="J28" s="109"/>
      <c r="K28" s="146"/>
      <c r="L28" s="109"/>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row>
    <row r="29" spans="2:55" s="14" customFormat="1" ht="12.75" outlineLevel="2">
      <c r="B29" s="42"/>
      <c r="C29" s="26"/>
      <c r="D29" s="261" t="s">
        <v>180</v>
      </c>
      <c r="E29" s="184">
        <f>'Data input'!F56</f>
        <v>0</v>
      </c>
      <c r="F29" s="184">
        <f>'Data input'!G56</f>
        <v>0</v>
      </c>
      <c r="G29" s="289">
        <f>'Data input'!J56</f>
        <v>0</v>
      </c>
      <c r="H29" s="184">
        <f>'Data input'!K56</f>
        <v>0</v>
      </c>
      <c r="I29" s="109"/>
      <c r="J29" s="109"/>
      <c r="K29" s="146"/>
      <c r="L29" s="10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s="251" customFormat="1" ht="6.75" customHeight="1" outlineLevel="1">
      <c r="A30" s="241"/>
      <c r="B30" s="241"/>
      <c r="C30" s="242"/>
      <c r="D30" s="259"/>
      <c r="E30" s="243"/>
      <c r="F30" s="243"/>
      <c r="G30" s="245"/>
      <c r="H30" s="243"/>
      <c r="I30" s="246"/>
      <c r="J30" s="249"/>
      <c r="K30" s="243"/>
      <c r="L30" s="246"/>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0"/>
      <c r="AY30" s="250"/>
      <c r="AZ30" s="250"/>
      <c r="BA30" s="250"/>
      <c r="BB30" s="250"/>
      <c r="BC30" s="250"/>
    </row>
    <row r="31" spans="1:55" s="301" customFormat="1" ht="25.5" customHeight="1">
      <c r="A31" s="295" t="s">
        <v>178</v>
      </c>
      <c r="B31" s="296"/>
      <c r="C31" s="297"/>
      <c r="D31" s="298"/>
      <c r="E31" s="298"/>
      <c r="F31" s="299"/>
      <c r="G31" s="300"/>
      <c r="H31" s="300"/>
      <c r="I31" s="300"/>
      <c r="J31" s="300"/>
      <c r="K31" s="300"/>
      <c r="L31" s="300"/>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row>
    <row r="32" spans="1:55" s="6" customFormat="1" ht="7.5" customHeight="1" outlineLevel="1">
      <c r="A32" s="4"/>
      <c r="B32" s="4"/>
      <c r="C32" s="130"/>
      <c r="D32" s="259"/>
      <c r="E32" s="145"/>
      <c r="F32" s="152"/>
      <c r="G32" s="119"/>
      <c r="H32" s="152"/>
      <c r="I32" s="107"/>
      <c r="J32" s="78"/>
      <c r="K32" s="152"/>
      <c r="L32" s="114"/>
      <c r="M32" s="24"/>
      <c r="N32" s="24"/>
      <c r="O32" s="24"/>
      <c r="P32" s="24"/>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2:55" s="29" customFormat="1" ht="12.75" outlineLevel="2">
      <c r="B33" s="31" t="s">
        <v>40</v>
      </c>
      <c r="C33" s="129"/>
      <c r="D33" s="257" t="s">
        <v>156</v>
      </c>
      <c r="E33" s="161" t="s">
        <v>71</v>
      </c>
      <c r="F33" s="143" t="s">
        <v>72</v>
      </c>
      <c r="G33" s="76"/>
      <c r="H33" s="143"/>
      <c r="I33" s="171" t="s">
        <v>103</v>
      </c>
      <c r="J33" s="212"/>
      <c r="K33" s="143" t="s">
        <v>50</v>
      </c>
      <c r="L33" s="105" t="s">
        <v>49</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3:55" s="14" customFormat="1" ht="12.75" outlineLevel="2">
      <c r="C34" s="26"/>
      <c r="D34" s="261" t="s">
        <v>157</v>
      </c>
      <c r="E34" s="144">
        <f>'Data input'!F86</f>
        <v>0</v>
      </c>
      <c r="F34" s="144">
        <f>'Data input'!G86</f>
        <v>0</v>
      </c>
      <c r="G34" s="80"/>
      <c r="H34" s="146"/>
      <c r="I34" s="144">
        <f>'Data input'!L86</f>
        <v>0</v>
      </c>
      <c r="J34" s="109"/>
      <c r="K34" s="184">
        <f>'Data input'!P86</f>
        <v>0</v>
      </c>
      <c r="L34" s="144">
        <f>'Data input'!Q86</f>
        <v>0</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3:55" s="14" customFormat="1" ht="12.75" outlineLevel="2">
      <c r="C35" s="26"/>
      <c r="D35" s="261" t="s">
        <v>179</v>
      </c>
      <c r="E35" s="184">
        <f>'Data input'!F87</f>
        <v>0</v>
      </c>
      <c r="F35" s="184">
        <f>'Data input'!G87</f>
        <v>0</v>
      </c>
      <c r="G35" s="80"/>
      <c r="H35" s="146"/>
      <c r="I35" s="184">
        <f>'Data input'!L87</f>
        <v>0</v>
      </c>
      <c r="J35" s="109"/>
      <c r="K35" s="184">
        <f>'Data input'!P87</f>
        <v>0</v>
      </c>
      <c r="L35" s="184">
        <f>'Data input'!Q87</f>
        <v>0</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3:55" s="14" customFormat="1" ht="12.75" outlineLevel="2">
      <c r="C36" s="26"/>
      <c r="D36" s="261" t="s">
        <v>180</v>
      </c>
      <c r="E36" s="184">
        <f>'Data input'!F88</f>
        <v>0</v>
      </c>
      <c r="F36" s="184">
        <f>'Data input'!G88</f>
        <v>0</v>
      </c>
      <c r="G36" s="80"/>
      <c r="H36" s="146"/>
      <c r="I36" s="184">
        <f>'Data input'!L88</f>
        <v>0</v>
      </c>
      <c r="J36" s="109"/>
      <c r="K36" s="184">
        <f>'Data input'!P88</f>
        <v>0</v>
      </c>
      <c r="L36" s="184">
        <f>'Data input'!Q88</f>
        <v>0</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s="251" customFormat="1" ht="12.75" customHeight="1" outlineLevel="1">
      <c r="A37" s="241"/>
      <c r="B37" s="241"/>
      <c r="C37" s="242"/>
      <c r="D37" s="259"/>
      <c r="E37" s="243"/>
      <c r="F37" s="243"/>
      <c r="G37" s="245"/>
      <c r="H37" s="243"/>
      <c r="I37" s="246"/>
      <c r="J37" s="249"/>
      <c r="K37" s="243"/>
      <c r="L37" s="246"/>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row>
    <row r="38" spans="2:55" s="29" customFormat="1" ht="12.75" outlineLevel="2">
      <c r="B38" s="31" t="s">
        <v>41</v>
      </c>
      <c r="C38" s="129"/>
      <c r="D38" s="257" t="s">
        <v>156</v>
      </c>
      <c r="E38" s="161"/>
      <c r="F38" s="143"/>
      <c r="G38" s="76"/>
      <c r="H38" s="143"/>
      <c r="I38" s="171"/>
      <c r="J38" s="212"/>
      <c r="K38" s="143" t="str">
        <f>'Data input'!P93</f>
        <v>NSi3.1</v>
      </c>
      <c r="L38" s="105" t="str">
        <f>'Data input'!Q93</f>
        <v>NSi4.1</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row>
    <row r="39" spans="2:55" s="14" customFormat="1" ht="12.75" outlineLevel="2">
      <c r="B39" s="42"/>
      <c r="C39" s="26"/>
      <c r="D39" s="261" t="s">
        <v>157</v>
      </c>
      <c r="E39" s="162"/>
      <c r="F39" s="146"/>
      <c r="G39" s="80"/>
      <c r="H39" s="146"/>
      <c r="I39" s="173"/>
      <c r="J39" s="109"/>
      <c r="K39" s="184">
        <f>'Data input'!P94</f>
        <v>0</v>
      </c>
      <c r="L39" s="144">
        <f>'Data input'!Q94</f>
        <v>0</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row r="40" spans="3:55" s="14" customFormat="1" ht="12.75" outlineLevel="2">
      <c r="C40" s="26"/>
      <c r="D40" s="261" t="s">
        <v>179</v>
      </c>
      <c r="E40" s="162"/>
      <c r="F40" s="162"/>
      <c r="G40" s="80"/>
      <c r="H40" s="146"/>
      <c r="I40" s="162"/>
      <c r="J40" s="109"/>
      <c r="K40" s="184">
        <f>'Data input'!P95</f>
        <v>0</v>
      </c>
      <c r="L40" s="184">
        <f>'Data input'!Q95</f>
        <v>0</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row>
    <row r="41" spans="3:55" s="14" customFormat="1" ht="12.75" outlineLevel="2">
      <c r="C41" s="26"/>
      <c r="D41" s="261" t="s">
        <v>180</v>
      </c>
      <c r="E41" s="162"/>
      <c r="F41" s="162"/>
      <c r="G41" s="80"/>
      <c r="H41" s="146"/>
      <c r="I41" s="162"/>
      <c r="J41" s="109"/>
      <c r="K41" s="184">
        <f>'Data input'!P96</f>
        <v>0</v>
      </c>
      <c r="L41" s="184">
        <f>'Data input'!Q96</f>
        <v>0</v>
      </c>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row>
    <row r="42" spans="1:55" s="6" customFormat="1" ht="5.25" customHeight="1" outlineLevel="1">
      <c r="A42" s="4"/>
      <c r="B42" s="4"/>
      <c r="C42" s="130"/>
      <c r="D42" s="259"/>
      <c r="E42" s="152"/>
      <c r="F42" s="152"/>
      <c r="G42" s="119"/>
      <c r="H42" s="152"/>
      <c r="I42" s="114"/>
      <c r="J42" s="114"/>
      <c r="K42" s="152">
        <f>'Data input'!P103</f>
        <v>0</v>
      </c>
      <c r="L42" s="114">
        <f>'Data input'!Q103</f>
        <v>0</v>
      </c>
      <c r="M42" s="24"/>
      <c r="N42" s="24"/>
      <c r="O42" s="24"/>
      <c r="P42" s="24"/>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row>
    <row r="43" spans="2:55" s="29" customFormat="1" ht="12.75" outlineLevel="2">
      <c r="B43" s="31" t="s">
        <v>42</v>
      </c>
      <c r="C43" s="129"/>
      <c r="D43" s="265" t="s">
        <v>156</v>
      </c>
      <c r="E43" s="143"/>
      <c r="F43" s="143"/>
      <c r="G43" s="76"/>
      <c r="H43" s="143"/>
      <c r="I43" s="105"/>
      <c r="J43" s="105"/>
      <c r="K43" s="143" t="str">
        <f>'Data input'!P104</f>
        <v>NSi3.2</v>
      </c>
      <c r="L43" s="105" t="str">
        <f>'Data input'!Q104</f>
        <v>NSi4.2</v>
      </c>
      <c r="M43" s="24"/>
      <c r="N43" s="24"/>
      <c r="O43" s="24"/>
      <c r="P43" s="24"/>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row>
    <row r="44" spans="2:55" s="14" customFormat="1" ht="12.75" outlineLevel="2">
      <c r="B44" s="42"/>
      <c r="C44" s="26"/>
      <c r="D44" s="261" t="s">
        <v>157</v>
      </c>
      <c r="E44" s="146"/>
      <c r="F44" s="146"/>
      <c r="G44" s="80"/>
      <c r="H44" s="146"/>
      <c r="I44" s="109"/>
      <c r="J44" s="109"/>
      <c r="K44" s="184">
        <f>'Data input'!P105</f>
        <v>0</v>
      </c>
      <c r="L44" s="144">
        <f>'Data input'!Q105</f>
        <v>0</v>
      </c>
      <c r="M44" s="24"/>
      <c r="N44" s="24"/>
      <c r="O44" s="24"/>
      <c r="P44" s="2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row>
    <row r="45" spans="2:55" s="14" customFormat="1" ht="12.75" outlineLevel="2">
      <c r="B45" s="42"/>
      <c r="C45" s="26"/>
      <c r="D45" s="261" t="s">
        <v>179</v>
      </c>
      <c r="E45" s="146"/>
      <c r="F45" s="146"/>
      <c r="G45" s="80"/>
      <c r="H45" s="146"/>
      <c r="I45" s="109"/>
      <c r="J45" s="109"/>
      <c r="K45" s="184">
        <f>'Data input'!P106</f>
        <v>0</v>
      </c>
      <c r="L45" s="184">
        <f>'Data input'!Q106</f>
        <v>0</v>
      </c>
      <c r="M45" s="24"/>
      <c r="N45" s="24"/>
      <c r="O45" s="24"/>
      <c r="P45" s="24"/>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row>
    <row r="46" spans="2:55" s="14" customFormat="1" ht="12.75" outlineLevel="2">
      <c r="B46" s="42"/>
      <c r="C46" s="26"/>
      <c r="D46" s="261" t="s">
        <v>180</v>
      </c>
      <c r="E46" s="146"/>
      <c r="F46" s="146"/>
      <c r="G46" s="80"/>
      <c r="H46" s="146"/>
      <c r="I46" s="109"/>
      <c r="J46" s="109"/>
      <c r="K46" s="184">
        <f>'Data input'!P107</f>
        <v>0</v>
      </c>
      <c r="L46" s="184">
        <f>'Data input'!Q107</f>
        <v>0</v>
      </c>
      <c r="M46" s="24"/>
      <c r="N46" s="24"/>
      <c r="O46" s="24"/>
      <c r="P46" s="24"/>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row>
    <row r="47" spans="1:55" s="6" customFormat="1" ht="5.25" customHeight="1" outlineLevel="1">
      <c r="A47" s="4"/>
      <c r="B47" s="4"/>
      <c r="C47" s="130"/>
      <c r="D47" s="259"/>
      <c r="E47" s="152"/>
      <c r="F47" s="152"/>
      <c r="G47" s="119"/>
      <c r="H47" s="152"/>
      <c r="I47" s="114"/>
      <c r="J47" s="114"/>
      <c r="K47" s="152">
        <f>'Data input'!P114</f>
        <v>0</v>
      </c>
      <c r="L47" s="114">
        <f>'Data input'!Q114</f>
        <v>0</v>
      </c>
      <c r="M47" s="24"/>
      <c r="N47" s="24"/>
      <c r="O47" s="24"/>
      <c r="P47" s="24"/>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row>
    <row r="48" spans="2:55" s="29" customFormat="1" ht="12.75" outlineLevel="2">
      <c r="B48" s="31" t="s">
        <v>43</v>
      </c>
      <c r="C48" s="129"/>
      <c r="D48" s="265" t="s">
        <v>156</v>
      </c>
      <c r="E48" s="143"/>
      <c r="F48" s="143"/>
      <c r="G48" s="76"/>
      <c r="H48" s="143"/>
      <c r="I48" s="105"/>
      <c r="J48" s="105"/>
      <c r="K48" s="143" t="str">
        <f>'Data input'!P115</f>
        <v>NSi3.3</v>
      </c>
      <c r="L48" s="105" t="str">
        <f>'Data input'!Q115</f>
        <v>NSi4.3</v>
      </c>
      <c r="M48" s="24"/>
      <c r="N48" s="24"/>
      <c r="O48" s="24"/>
      <c r="P48" s="24"/>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row>
    <row r="49" spans="2:55" s="14" customFormat="1" ht="12.75" outlineLevel="2">
      <c r="B49" s="42"/>
      <c r="C49" s="26"/>
      <c r="D49" s="261" t="s">
        <v>157</v>
      </c>
      <c r="E49" s="146"/>
      <c r="F49" s="146"/>
      <c r="G49" s="80"/>
      <c r="H49" s="146"/>
      <c r="I49" s="109"/>
      <c r="J49" s="109"/>
      <c r="K49" s="184">
        <f>'Data input'!P116</f>
        <v>0</v>
      </c>
      <c r="L49" s="144">
        <f>'Data input'!Q116</f>
        <v>0</v>
      </c>
      <c r="M49" s="24"/>
      <c r="N49" s="24"/>
      <c r="O49" s="24"/>
      <c r="P49" s="24"/>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row>
    <row r="50" spans="2:55" s="14" customFormat="1" ht="12.75" outlineLevel="2">
      <c r="B50" s="42"/>
      <c r="C50" s="26"/>
      <c r="D50" s="261" t="s">
        <v>179</v>
      </c>
      <c r="E50" s="146"/>
      <c r="F50" s="146"/>
      <c r="G50" s="80"/>
      <c r="H50" s="146"/>
      <c r="I50" s="109"/>
      <c r="J50" s="109"/>
      <c r="K50" s="184">
        <f>'Data input'!P117</f>
        <v>0</v>
      </c>
      <c r="L50" s="184">
        <f>'Data input'!Q117</f>
        <v>0</v>
      </c>
      <c r="M50" s="24"/>
      <c r="N50" s="24"/>
      <c r="O50" s="24"/>
      <c r="P50" s="24"/>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row>
    <row r="51" spans="2:55" s="14" customFormat="1" ht="12.75" outlineLevel="2">
      <c r="B51" s="42"/>
      <c r="C51" s="26"/>
      <c r="D51" s="261" t="s">
        <v>180</v>
      </c>
      <c r="E51" s="146"/>
      <c r="F51" s="146"/>
      <c r="G51" s="80"/>
      <c r="H51" s="146"/>
      <c r="I51" s="109"/>
      <c r="J51" s="109"/>
      <c r="K51" s="184">
        <f>'Data input'!P118</f>
        <v>0</v>
      </c>
      <c r="L51" s="184">
        <f>'Data input'!Q118</f>
        <v>0</v>
      </c>
      <c r="M51" s="24"/>
      <c r="N51" s="24"/>
      <c r="O51" s="24"/>
      <c r="P51" s="24"/>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row>
    <row r="52" spans="1:55" s="6" customFormat="1" ht="5.25" customHeight="1" outlineLevel="1">
      <c r="A52" s="4"/>
      <c r="B52" s="4"/>
      <c r="C52" s="130"/>
      <c r="D52" s="259"/>
      <c r="E52" s="152"/>
      <c r="F52" s="152"/>
      <c r="G52" s="119"/>
      <c r="H52" s="152"/>
      <c r="I52" s="114"/>
      <c r="J52" s="114"/>
      <c r="K52" s="152">
        <f>'Data input'!P125</f>
        <v>0</v>
      </c>
      <c r="L52" s="114">
        <f>'Data input'!Q125</f>
        <v>0</v>
      </c>
      <c r="M52" s="24"/>
      <c r="N52" s="24"/>
      <c r="O52" s="24"/>
      <c r="P52" s="24"/>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row>
    <row r="53" spans="2:55" s="29" customFormat="1" ht="12.75" outlineLevel="2">
      <c r="B53" s="31" t="s">
        <v>44</v>
      </c>
      <c r="C53" s="129"/>
      <c r="D53" s="265" t="s">
        <v>156</v>
      </c>
      <c r="E53" s="143"/>
      <c r="F53" s="143"/>
      <c r="G53" s="76"/>
      <c r="H53" s="143"/>
      <c r="I53" s="105"/>
      <c r="J53" s="105"/>
      <c r="K53" s="143" t="str">
        <f>'Data input'!P126</f>
        <v>NSi3.4</v>
      </c>
      <c r="L53" s="105" t="str">
        <f>'Data input'!Q126</f>
        <v>NSi4.4</v>
      </c>
      <c r="M53" s="24"/>
      <c r="N53" s="24"/>
      <c r="O53" s="24"/>
      <c r="P53" s="24"/>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row>
    <row r="54" spans="2:55" s="14" customFormat="1" ht="12.75" outlineLevel="2">
      <c r="B54" s="42"/>
      <c r="C54" s="26"/>
      <c r="D54" s="261" t="s">
        <v>157</v>
      </c>
      <c r="E54" s="146"/>
      <c r="F54" s="146"/>
      <c r="G54" s="80"/>
      <c r="H54" s="146"/>
      <c r="I54" s="109"/>
      <c r="J54" s="109"/>
      <c r="K54" s="184">
        <f>'Data input'!P127</f>
        <v>0</v>
      </c>
      <c r="L54" s="144">
        <f>'Data input'!Q127</f>
        <v>0</v>
      </c>
      <c r="M54" s="24"/>
      <c r="N54" s="24"/>
      <c r="O54" s="24"/>
      <c r="P54" s="2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row>
    <row r="55" spans="2:55" s="14" customFormat="1" ht="12.75" outlineLevel="2">
      <c r="B55" s="42"/>
      <c r="C55" s="26"/>
      <c r="D55" s="261" t="s">
        <v>179</v>
      </c>
      <c r="E55" s="146"/>
      <c r="F55" s="146"/>
      <c r="G55" s="80"/>
      <c r="H55" s="146"/>
      <c r="I55" s="109"/>
      <c r="J55" s="109"/>
      <c r="K55" s="184">
        <f>'Data input'!P128</f>
        <v>0</v>
      </c>
      <c r="L55" s="184">
        <f>'Data input'!Q128</f>
        <v>0</v>
      </c>
      <c r="M55" s="24"/>
      <c r="N55" s="24"/>
      <c r="O55" s="24"/>
      <c r="P55" s="24"/>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row>
    <row r="56" spans="2:55" s="14" customFormat="1" ht="12.75" outlineLevel="2">
      <c r="B56" s="42"/>
      <c r="C56" s="26"/>
      <c r="D56" s="261" t="s">
        <v>180</v>
      </c>
      <c r="E56" s="146"/>
      <c r="F56" s="146"/>
      <c r="G56" s="80"/>
      <c r="H56" s="146"/>
      <c r="I56" s="109"/>
      <c r="J56" s="109"/>
      <c r="K56" s="184">
        <f>'Data input'!P129</f>
        <v>0</v>
      </c>
      <c r="L56" s="184">
        <f>'Data input'!Q129</f>
        <v>0</v>
      </c>
      <c r="M56" s="24"/>
      <c r="N56" s="24"/>
      <c r="O56" s="24"/>
      <c r="P56" s="24"/>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row>
    <row r="57" spans="1:55" s="6" customFormat="1" ht="5.25" customHeight="1" outlineLevel="1">
      <c r="A57" s="4"/>
      <c r="B57" s="4"/>
      <c r="C57" s="130"/>
      <c r="D57" s="259"/>
      <c r="E57" s="152"/>
      <c r="F57" s="152"/>
      <c r="G57" s="119"/>
      <c r="H57" s="152"/>
      <c r="I57" s="114"/>
      <c r="J57" s="114"/>
      <c r="K57" s="152">
        <f>'Data input'!P136</f>
        <v>0</v>
      </c>
      <c r="L57" s="114">
        <f>'Data input'!Q136</f>
        <v>0</v>
      </c>
      <c r="M57" s="24"/>
      <c r="N57" s="24"/>
      <c r="O57" s="24"/>
      <c r="P57" s="24"/>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row>
    <row r="58" spans="2:55" s="29" customFormat="1" ht="12.75" outlineLevel="2">
      <c r="B58" s="31" t="s">
        <v>48</v>
      </c>
      <c r="C58" s="129"/>
      <c r="D58" s="265" t="s">
        <v>156</v>
      </c>
      <c r="E58" s="143"/>
      <c r="F58" s="143"/>
      <c r="G58" s="76"/>
      <c r="H58" s="143"/>
      <c r="I58" s="105"/>
      <c r="J58" s="105"/>
      <c r="K58" s="143" t="str">
        <f>'Data input'!P137</f>
        <v>NSi3.5</v>
      </c>
      <c r="L58" s="105" t="str">
        <f>'Data input'!Q137</f>
        <v>NSi4.5</v>
      </c>
      <c r="M58" s="24"/>
      <c r="N58" s="24"/>
      <c r="O58" s="24"/>
      <c r="P58" s="24"/>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row>
    <row r="59" spans="2:55" s="14" customFormat="1" ht="12.75" outlineLevel="2">
      <c r="B59" s="42"/>
      <c r="C59" s="26"/>
      <c r="D59" s="261" t="s">
        <v>157</v>
      </c>
      <c r="E59" s="146"/>
      <c r="F59" s="146"/>
      <c r="G59" s="80"/>
      <c r="H59" s="146"/>
      <c r="I59" s="109"/>
      <c r="J59" s="109"/>
      <c r="K59" s="184">
        <f>'Data input'!P138</f>
        <v>0</v>
      </c>
      <c r="L59" s="106">
        <f>'Data input'!Q138</f>
        <v>0</v>
      </c>
      <c r="M59" s="24"/>
      <c r="N59" s="24"/>
      <c r="O59" s="24"/>
      <c r="P59" s="24"/>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row>
    <row r="60" spans="2:55" s="14" customFormat="1" ht="12.75" outlineLevel="2">
      <c r="B60" s="42"/>
      <c r="C60" s="26"/>
      <c r="D60" s="261" t="s">
        <v>179</v>
      </c>
      <c r="E60" s="146"/>
      <c r="F60" s="146"/>
      <c r="G60" s="80"/>
      <c r="H60" s="146"/>
      <c r="I60" s="109"/>
      <c r="J60" s="109"/>
      <c r="K60" s="184">
        <f>'Data input'!P139</f>
        <v>0</v>
      </c>
      <c r="L60" s="184">
        <f>'Data input'!Q139</f>
        <v>0</v>
      </c>
      <c r="M60" s="24"/>
      <c r="N60" s="24"/>
      <c r="O60" s="24"/>
      <c r="P60" s="24"/>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row>
    <row r="61" spans="2:55" s="14" customFormat="1" ht="12.75" outlineLevel="2">
      <c r="B61" s="42"/>
      <c r="C61" s="26"/>
      <c r="D61" s="261" t="s">
        <v>180</v>
      </c>
      <c r="E61" s="146"/>
      <c r="F61" s="146"/>
      <c r="G61" s="80"/>
      <c r="H61" s="146"/>
      <c r="I61" s="109"/>
      <c r="J61" s="109"/>
      <c r="K61" s="184">
        <f>'Data input'!P140</f>
        <v>0</v>
      </c>
      <c r="L61" s="184">
        <f>'Data input'!Q140</f>
        <v>0</v>
      </c>
      <c r="M61" s="24"/>
      <c r="N61" s="24"/>
      <c r="O61" s="24"/>
      <c r="P61" s="24"/>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row>
    <row r="62" spans="1:55" s="6" customFormat="1" ht="5.25" customHeight="1" outlineLevel="1">
      <c r="A62" s="4"/>
      <c r="B62" s="4"/>
      <c r="C62" s="130"/>
      <c r="D62" s="259"/>
      <c r="E62" s="152"/>
      <c r="F62" s="152"/>
      <c r="G62" s="119"/>
      <c r="H62" s="152"/>
      <c r="I62" s="114"/>
      <c r="J62" s="114"/>
      <c r="K62" s="152"/>
      <c r="L62" s="114"/>
      <c r="M62" s="24"/>
      <c r="N62" s="24"/>
      <c r="O62" s="24"/>
      <c r="P62" s="24"/>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row>
    <row r="63" spans="2:55" s="29" customFormat="1" ht="12.75" outlineLevel="2">
      <c r="B63" s="31" t="s">
        <v>173</v>
      </c>
      <c r="C63" s="129"/>
      <c r="D63" s="257"/>
      <c r="E63" s="143"/>
      <c r="F63" s="143"/>
      <c r="G63" s="76"/>
      <c r="H63" s="143"/>
      <c r="I63" s="105"/>
      <c r="J63" s="105"/>
      <c r="K63" s="143"/>
      <c r="L63" s="105"/>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row>
    <row r="64" spans="1:55" s="38" customFormat="1" ht="9.75" customHeight="1">
      <c r="A64" s="35"/>
      <c r="B64" s="35"/>
      <c r="C64" s="138"/>
      <c r="D64" s="268"/>
      <c r="E64" s="156"/>
      <c r="F64" s="156"/>
      <c r="G64" s="95"/>
      <c r="H64" s="156"/>
      <c r="I64" s="87"/>
      <c r="J64" s="87"/>
      <c r="K64" s="156"/>
      <c r="L64" s="87"/>
      <c r="M64" s="24"/>
      <c r="N64" s="24"/>
      <c r="O64" s="24"/>
      <c r="P64" s="2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row>
    <row r="65" spans="4:55" s="24" customFormat="1" ht="12.75">
      <c r="D65" s="270"/>
      <c r="E65" s="157"/>
      <c r="F65" s="157"/>
      <c r="G65" s="96"/>
      <c r="H65" s="157"/>
      <c r="I65" s="90"/>
      <c r="J65" s="90"/>
      <c r="K65" s="157"/>
      <c r="L65" s="90"/>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row>
  </sheetData>
  <sheetProtection/>
  <printOptions/>
  <pageMargins left="0.5905511811023623" right="0.5905511811023623" top="0.3937007874015748" bottom="0.3937007874015748" header="0.1968503937007874" footer="0.1968503937007874"/>
  <pageSetup fitToHeight="2" fitToWidth="2" horizontalDpi="200" verticalDpi="200" orientation="landscape" paperSize="9" scale="7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Pierre Vergez</cp:lastModifiedBy>
  <cp:lastPrinted>2008-09-19T08:26:47Z</cp:lastPrinted>
  <dcterms:created xsi:type="dcterms:W3CDTF">2006-12-11T16:06:48Z</dcterms:created>
  <dcterms:modified xsi:type="dcterms:W3CDTF">2015-01-06T13:59:23Z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mr_indicators_template-v.2.1-1.xls</vt:lpwstr>
  </property>
</Properties>
</file>