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5" yWindow="-90" windowWidth="16140" windowHeight="11385"/>
  </bookViews>
  <sheets>
    <sheet name="español" sheetId="1" r:id="rId1"/>
    <sheet name="français" sheetId="2" r:id="rId2"/>
    <sheet name="Hoja3" sheetId="3" r:id="rId3"/>
  </sheets>
  <definedNames>
    <definedName name="_GoBack" localSheetId="0">español!$E$24</definedName>
  </definedNames>
  <calcPr calcId="145621"/>
</workbook>
</file>

<file path=xl/calcChain.xml><?xml version="1.0" encoding="utf-8"?>
<calcChain xmlns="http://schemas.openxmlformats.org/spreadsheetml/2006/main">
  <c r="I89" i="2" l="1"/>
  <c r="H5" i="2"/>
  <c r="H89" i="2" l="1"/>
  <c r="I57" i="2"/>
  <c r="H57" i="2"/>
  <c r="I31" i="2"/>
  <c r="H31" i="2"/>
  <c r="H91" i="2" l="1"/>
  <c r="I91" i="2"/>
  <c r="I5" i="2" s="1"/>
  <c r="I31" i="1" l="1"/>
  <c r="H31" i="1"/>
  <c r="I57" i="1"/>
  <c r="H57" i="1"/>
  <c r="I89" i="1"/>
  <c r="I91" i="1" s="1"/>
  <c r="I5" i="1" s="1"/>
  <c r="H89" i="1"/>
  <c r="H91" i="1" l="1"/>
  <c r="H5" i="1" s="1"/>
</calcChain>
</file>

<file path=xl/sharedStrings.xml><?xml version="1.0" encoding="utf-8"?>
<sst xmlns="http://schemas.openxmlformats.org/spreadsheetml/2006/main" count="478" uniqueCount="222">
  <si>
    <t xml:space="preserve">Lignes restituées       </t>
  </si>
  <si>
    <t>equilibrio de compromisos</t>
  </si>
  <si>
    <t>N°</t>
  </si>
  <si>
    <t>lugar</t>
  </si>
  <si>
    <t>muga</t>
  </si>
  <si>
    <t>topografia</t>
  </si>
  <si>
    <t>propuesta</t>
  </si>
  <si>
    <t>linea</t>
  </si>
  <si>
    <t xml:space="preserve">Esp   </t>
  </si>
  <si>
    <t>lign</t>
  </si>
  <si>
    <t xml:space="preserve">Fr       </t>
  </si>
  <si>
    <t>brecha</t>
  </si>
  <si>
    <t>(+es)</t>
  </si>
  <si>
    <t xml:space="preserve"> (+fr)</t>
  </si>
  <si>
    <t xml:space="preserve">↓ Zone 1  </t>
  </si>
  <si>
    <t>Bidasoa</t>
  </si>
  <si>
    <t>Cauce</t>
  </si>
  <si>
    <t>ok</t>
  </si>
  <si>
    <t>Fage</t>
  </si>
  <si>
    <t>29-30</t>
  </si>
  <si>
    <t>Ligne des versants</t>
  </si>
  <si>
    <t>33-34</t>
  </si>
  <si>
    <t>ligne à globaliser</t>
  </si>
  <si>
    <t>Lizarieta m</t>
  </si>
  <si>
    <t>43-44</t>
  </si>
  <si>
    <t>-</t>
  </si>
  <si>
    <t>Etxalar</t>
  </si>
  <si>
    <t>46 av</t>
  </si>
  <si>
    <t>Ligne esp pas clair</t>
  </si>
  <si>
    <t>48-49</t>
  </si>
  <si>
    <t>Punta hasardeuse</t>
  </si>
  <si>
    <t>49-50</t>
  </si>
  <si>
    <t>Linea francesa</t>
  </si>
  <si>
    <t>52-53</t>
  </si>
  <si>
    <t>Détours</t>
  </si>
  <si>
    <t>Seguir camino ?</t>
  </si>
  <si>
    <t>55 av</t>
  </si>
  <si>
    <t>forêt</t>
  </si>
  <si>
    <t>Voir Hydro ?</t>
  </si>
  <si>
    <t>Lignes droites ?</t>
  </si>
  <si>
    <t>59-60</t>
  </si>
  <si>
    <t>Restit ruiss Franc.</t>
  </si>
  <si>
    <t>Ispeguy</t>
  </si>
  <si>
    <t>92-93</t>
  </si>
  <si>
    <t>crête</t>
  </si>
  <si>
    <t>ruisseau</t>
  </si>
  <si>
    <t>Orhy-Zazpigain</t>
  </si>
  <si>
    <t>Cx 160m sud sommet</t>
  </si>
  <si>
    <t>Plan Bacchus</t>
  </si>
  <si>
    <t>256-258</t>
  </si>
  <si>
    <t>Chemin Haut&amp;bas</t>
  </si>
  <si>
    <t>Pierre StMartin</t>
  </si>
  <si>
    <t>Divergence restit</t>
  </si>
  <si>
    <t>Fausse croix</t>
  </si>
  <si>
    <t>(voir doc espagnole)</t>
  </si>
  <si>
    <t xml:space="preserve">↓ Zona 2 : </t>
  </si>
  <si>
    <t>273-274</t>
  </si>
  <si>
    <t>Gabedaille</t>
  </si>
  <si>
    <t>Suit le faite</t>
  </si>
  <si>
    <t>Sur la pente </t>
  </si>
  <si>
    <t>Candanchu</t>
  </si>
  <si>
    <t>303-304</t>
  </si>
  <si>
    <t>Col d’Astun</t>
  </si>
  <si>
    <t>Pourtalet</t>
  </si>
  <si>
    <t>310 av</t>
  </si>
  <si>
    <t>Ligne de crête</t>
  </si>
  <si>
    <t xml:space="preserve">erreur restit </t>
  </si>
  <si>
    <t>310 -310b</t>
  </si>
  <si>
    <t>310b ap</t>
  </si>
  <si>
    <t>Pentes </t>
  </si>
  <si>
    <t>pic</t>
  </si>
  <si>
    <t>Col de la glere</t>
  </si>
  <si>
    <t xml:space="preserve">Roumingau </t>
  </si>
  <si>
    <t>340-341</t>
  </si>
  <si>
    <t>Couper ou pas ?</t>
  </si>
  <si>
    <t>«borne au piton»</t>
  </si>
  <si>
    <t>Dépend des coo</t>
  </si>
  <si>
    <t>365-366</t>
  </si>
  <si>
    <t>«borne en Fra.?»</t>
  </si>
  <si>
    <t>Rui du Terme</t>
  </si>
  <si>
    <t>Litige 2 sources</t>
  </si>
  <si>
    <t>417 ap</t>
  </si>
  <si>
    <t>Crete et creux</t>
  </si>
  <si>
    <t>Etang D’Albe</t>
  </si>
  <si>
    <t>418 av</t>
  </si>
  <si>
    <t>Estan de pieta</t>
  </si>
  <si>
    <t>419 ap</t>
  </si>
  <si>
    <t>Esta de clavera</t>
  </si>
  <si>
    <t>420b ap</t>
  </si>
  <si>
    <t xml:space="preserve">↓Zona 3  : </t>
  </si>
  <si>
    <t>Puig Pedros</t>
  </si>
  <si>
    <t>428 ap</t>
  </si>
  <si>
    <t>Voir cadastre</t>
  </si>
  <si>
    <t>504 - 505</t>
  </si>
  <si>
    <t>505-506</t>
  </si>
  <si>
    <t>513 ap</t>
  </si>
  <si>
    <t>515 ap</t>
  </si>
  <si>
    <t>515-516</t>
  </si>
  <si>
    <t>Puig Sec</t>
  </si>
  <si>
    <t>Pente cadastrée</t>
  </si>
  <si>
    <t>516 av</t>
  </si>
  <si>
    <t>516 ap</t>
  </si>
  <si>
    <t>519 av</t>
  </si>
  <si>
    <t>MontNegre</t>
  </si>
  <si>
    <t>523 ap</t>
  </si>
  <si>
    <t>Mont Capell</t>
  </si>
  <si>
    <t>545-546</t>
  </si>
  <si>
    <t>Retracer ligne entre ?</t>
  </si>
  <si>
    <t>551 ap</t>
  </si>
  <si>
    <t>557 ap</t>
  </si>
  <si>
    <t>Monumento</t>
  </si>
  <si>
    <t>559 av</t>
  </si>
  <si>
    <t>Propuesta de cambio?</t>
  </si>
  <si>
    <t>Zone d’erreurs</t>
  </si>
  <si>
    <t>560 ap</t>
  </si>
  <si>
    <t>562-563</t>
  </si>
  <si>
    <t>La Jonquera</t>
  </si>
  <si>
    <t>17-18</t>
  </si>
  <si>
    <t>revisar sobre el terreno</t>
  </si>
  <si>
    <t>hecho</t>
  </si>
  <si>
    <t>coger francesa</t>
  </si>
  <si>
    <t>suavizar</t>
  </si>
  <si>
    <t>linea recta???</t>
  </si>
  <si>
    <t>caso histórico</t>
  </si>
  <si>
    <t>revisar</t>
  </si>
  <si>
    <t>1/2</t>
  </si>
  <si>
    <t>On prend la crête au milieu</t>
  </si>
  <si>
    <t>ok-1ª</t>
  </si>
  <si>
    <t>ok-2ª</t>
  </si>
  <si>
    <t>depende de la muga</t>
  </si>
  <si>
    <t>TOTAL</t>
  </si>
  <si>
    <t>observaciones</t>
  </si>
  <si>
    <t>coordenasas</t>
  </si>
  <si>
    <t>2 líneas</t>
  </si>
  <si>
    <r>
      <t xml:space="preserve">Rojo: muy difícil negociar   </t>
    </r>
    <r>
      <rPr>
        <b/>
        <sz val="11"/>
        <color rgb="FF0070C0"/>
        <rFont val="Calibri"/>
        <family val="2"/>
        <scheme val="minor"/>
      </rPr>
      <t xml:space="preserve">Azul: difícil pero negociable   </t>
    </r>
    <r>
      <rPr>
        <b/>
        <sz val="11"/>
        <color theme="1"/>
        <rFont val="Calibri"/>
        <family val="2"/>
        <scheme val="minor"/>
      </rPr>
      <t>negro</t>
    </r>
    <r>
      <rPr>
        <sz val="11"/>
        <color theme="1"/>
        <rFont val="Calibri"/>
        <family val="2"/>
        <scheme val="minor"/>
      </rPr>
      <t> : negociable</t>
    </r>
  </si>
  <si>
    <t>líneas restituidas</t>
  </si>
  <si>
    <t>línea</t>
  </si>
  <si>
    <t>Línea divisoria</t>
  </si>
  <si>
    <t>línea a globalizar?</t>
  </si>
  <si>
    <t>línea esp. poco clara</t>
  </si>
  <si>
    <t>55 antes</t>
  </si>
  <si>
    <t>bosque</t>
  </si>
  <si>
    <t>líneas rectas??</t>
  </si>
  <si>
    <t>Restit arroyo Franc.</t>
  </si>
  <si>
    <t>cresta</t>
  </si>
  <si>
    <t>arroyo</t>
  </si>
  <si>
    <t>a la espera de coord.</t>
  </si>
  <si>
    <t>camino de arriba/abajo</t>
  </si>
  <si>
    <t>Piedra S.Martin</t>
  </si>
  <si>
    <t>cruz desplazada??</t>
  </si>
  <si>
    <t>versión francesa</t>
  </si>
  <si>
    <t>El Calcinar</t>
  </si>
  <si>
    <t>en la pendiente</t>
  </si>
  <si>
    <t>Portalet</t>
  </si>
  <si>
    <t>310 antes</t>
  </si>
  <si>
    <t>310b desp</t>
  </si>
  <si>
    <t>pendientes</t>
  </si>
  <si>
    <t>pico</t>
  </si>
  <si>
    <t>muga en el pico?</t>
  </si>
  <si>
    <t>muga en Francia?</t>
  </si>
  <si>
    <t>Arroyo de Término</t>
  </si>
  <si>
    <t>Litigio 2 arroyos</t>
  </si>
  <si>
    <t>se toma la cresta intermedia</t>
  </si>
  <si>
    <t>417 desp</t>
  </si>
  <si>
    <t>cresta y cruz</t>
  </si>
  <si>
    <t>418 antes</t>
  </si>
  <si>
    <t>419 desp</t>
  </si>
  <si>
    <t>420b desp</t>
  </si>
  <si>
    <t xml:space="preserve">Linea española </t>
  </si>
  <si>
    <t>428 desp</t>
  </si>
  <si>
    <t>ver catatro Fr</t>
  </si>
  <si>
    <t>504-505</t>
  </si>
  <si>
    <t>513 desp</t>
  </si>
  <si>
    <t>515 desp</t>
  </si>
  <si>
    <t>pendiente catastrada</t>
  </si>
  <si>
    <t>516 antes</t>
  </si>
  <si>
    <t>516 desp</t>
  </si>
  <si>
    <t>519 antes</t>
  </si>
  <si>
    <t>523 desp</t>
  </si>
  <si>
    <t>depende de las coord</t>
  </si>
  <si>
    <t>551 desp</t>
  </si>
  <si>
    <t>557 desp</t>
  </si>
  <si>
    <t>559 antes</t>
  </si>
  <si>
    <t>560 desp</t>
  </si>
  <si>
    <t>adopción de la línea francesa 273 =&gt; 427  (Andorra)  (exepto casos indicados)</t>
  </si>
  <si>
    <t>adopción de la línea española 1 =&gt; 273 (exepto casos indicados)</t>
  </si>
  <si>
    <t>296-297</t>
  </si>
  <si>
    <t>adopción de la línea española despues Andorra,  427 =&gt; 601 (exepto casos indicados)</t>
  </si>
  <si>
    <t>6 líneas dobles</t>
  </si>
  <si>
    <t>Costabone</t>
  </si>
  <si>
    <t>cresta militare</t>
  </si>
  <si>
    <t>Table des compromis</t>
  </si>
  <si>
    <r>
      <t xml:space="preserve">Rouge: Difficile à négocier   </t>
    </r>
    <r>
      <rPr>
        <b/>
        <sz val="11"/>
        <color rgb="FF0070C0"/>
        <rFont val="Calibri"/>
        <family val="2"/>
        <scheme val="minor"/>
      </rPr>
      <t xml:space="preserve">Bleu: difficile mais négociable   </t>
    </r>
    <r>
      <rPr>
        <b/>
        <sz val="11"/>
        <color theme="1"/>
        <rFont val="Calibri"/>
        <family val="2"/>
        <scheme val="minor"/>
      </rPr>
      <t>noir</t>
    </r>
    <r>
      <rPr>
        <sz val="11"/>
        <color theme="1"/>
        <rFont val="Calibri"/>
        <family val="2"/>
        <scheme val="minor"/>
      </rPr>
      <t> : négociable</t>
    </r>
  </si>
  <si>
    <t>lieu</t>
  </si>
  <si>
    <t>Borne</t>
  </si>
  <si>
    <t>topographie</t>
  </si>
  <si>
    <t>Propositions</t>
  </si>
  <si>
    <t xml:space="preserve">Adoption de la ligne espagnole =&gt;273 (sauf cas précisé)                                                  </t>
  </si>
  <si>
    <t>observations</t>
  </si>
  <si>
    <t>2 lignes</t>
  </si>
  <si>
    <t>Voir sur le terrain</t>
  </si>
  <si>
    <t>Fait</t>
  </si>
  <si>
    <t>prendre la ligne française</t>
  </si>
  <si>
    <t>adoucir</t>
  </si>
  <si>
    <t>Ligne française</t>
  </si>
  <si>
    <t>Suivre le chemin?</t>
  </si>
  <si>
    <t>cas historique</t>
  </si>
  <si>
    <t xml:space="preserve">↓ Zone 2 : </t>
  </si>
  <si>
    <t xml:space="preserve">Adoption de la ligne française 273 =&gt;427  (Andorre)  (sauf cas précisé)                                                  </t>
  </si>
  <si>
    <t>à voir</t>
  </si>
  <si>
    <t>Ligne espagnole</t>
  </si>
  <si>
    <t xml:space="preserve">↓Zone 3  : </t>
  </si>
  <si>
    <t>Adoption de la ligne espagnole après Andorre (y compris Llivia),  427 =&gt; 601 (sauf cas précisé)</t>
  </si>
  <si>
    <t>Mont Negre</t>
  </si>
  <si>
    <t>depend de la borne</t>
  </si>
  <si>
    <t>Monument</t>
  </si>
  <si>
    <t>Proposition d'échange?</t>
  </si>
  <si>
    <t>Table decompromisos</t>
  </si>
  <si>
    <t>equilibre des compromis</t>
  </si>
  <si>
    <t>écart</t>
  </si>
  <si>
    <t>6 lignes doubles</t>
  </si>
  <si>
    <t>coordonnées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</si>
</sst>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="90" zoomScaleNormal="90" workbookViewId="0">
      <selection activeCell="H64" sqref="H64"/>
    </sheetView>
  </sheetViews>
  <sheetFormatPr baseColWidth="10" defaultRowHeight="15" x14ac:dyDescent="0.25"/>
  <cols>
    <col min="1" max="1" width="6.85546875" style="1" customWidth="1"/>
    <col min="2" max="2" width="15" style="1" customWidth="1"/>
    <col min="3" max="3" width="10.28515625" style="2" customWidth="1"/>
    <col min="4" max="4" width="22.5703125" style="1" customWidth="1"/>
    <col min="5" max="5" width="21.140625" style="1" customWidth="1"/>
    <col min="6" max="7" width="11.140625" style="2" customWidth="1"/>
    <col min="8" max="8" width="11.42578125" style="2"/>
    <col min="9" max="9" width="12" style="2" customWidth="1"/>
    <col min="10" max="10" width="22" style="2" bestFit="1" customWidth="1"/>
    <col min="11" max="11" width="11.42578125" style="2"/>
    <col min="12" max="16384" width="11.42578125" style="1"/>
  </cols>
  <sheetData>
    <row r="1" spans="1:11" ht="15" customHeight="1" x14ac:dyDescent="0.25">
      <c r="A1" s="89" t="s">
        <v>217</v>
      </c>
      <c r="B1" s="90"/>
      <c r="C1" s="90"/>
      <c r="D1" s="90"/>
      <c r="E1" s="90"/>
      <c r="F1" s="90"/>
      <c r="G1" s="90"/>
      <c r="H1" s="6"/>
      <c r="I1" s="5"/>
      <c r="J1" s="5"/>
      <c r="K1" s="5"/>
    </row>
    <row r="2" spans="1:11" x14ac:dyDescent="0.25">
      <c r="A2" s="29"/>
      <c r="B2" s="12"/>
      <c r="C2" s="12"/>
      <c r="D2" s="12"/>
      <c r="E2" s="12"/>
      <c r="F2" s="12"/>
      <c r="H2" s="6"/>
      <c r="I2" s="5"/>
      <c r="J2" s="5"/>
      <c r="K2" s="5"/>
    </row>
    <row r="3" spans="1:11" ht="15" customHeight="1" x14ac:dyDescent="0.25">
      <c r="A3" s="91" t="s">
        <v>134</v>
      </c>
      <c r="B3" s="92"/>
      <c r="C3" s="92"/>
      <c r="D3" s="92"/>
      <c r="E3" s="92"/>
      <c r="F3" s="92"/>
      <c r="G3" s="92"/>
      <c r="H3" s="5"/>
      <c r="I3" s="5"/>
      <c r="J3" s="4"/>
      <c r="K3" s="4"/>
    </row>
    <row r="4" spans="1:11" x14ac:dyDescent="0.25">
      <c r="A4" s="30"/>
      <c r="B4" s="5"/>
      <c r="C4" s="5"/>
      <c r="D4" s="5"/>
      <c r="E4" s="5"/>
      <c r="F4" s="5"/>
      <c r="G4" s="5"/>
      <c r="H4" s="5"/>
      <c r="J4" s="8"/>
      <c r="K4" s="8"/>
    </row>
    <row r="5" spans="1:11" x14ac:dyDescent="0.25">
      <c r="A5" s="31"/>
      <c r="B5" s="32"/>
      <c r="C5" s="32"/>
      <c r="D5" s="32"/>
      <c r="E5" s="32"/>
      <c r="F5" s="32"/>
      <c r="G5" s="32"/>
      <c r="H5" s="56">
        <f>H91</f>
        <v>1956</v>
      </c>
      <c r="I5" s="11">
        <f>I91</f>
        <v>1886</v>
      </c>
      <c r="J5" s="5"/>
      <c r="K5" s="5"/>
    </row>
    <row r="6" spans="1:11" ht="15.75" customHeight="1" x14ac:dyDescent="0.25">
      <c r="A6" s="94"/>
      <c r="B6" s="94"/>
      <c r="C6" s="94"/>
      <c r="D6" s="94"/>
      <c r="E6" s="94"/>
      <c r="F6" s="88" t="s">
        <v>135</v>
      </c>
      <c r="G6" s="88"/>
      <c r="H6" s="93" t="s">
        <v>1</v>
      </c>
      <c r="I6" s="93"/>
      <c r="J6" s="8"/>
      <c r="K6" s="8"/>
    </row>
    <row r="7" spans="1:11" ht="15" customHeight="1" x14ac:dyDescent="0.25">
      <c r="A7" s="88" t="s">
        <v>2</v>
      </c>
      <c r="B7" s="88" t="s">
        <v>3</v>
      </c>
      <c r="C7" s="88" t="s">
        <v>4</v>
      </c>
      <c r="D7" s="88" t="s">
        <v>5</v>
      </c>
      <c r="E7" s="88" t="s">
        <v>6</v>
      </c>
      <c r="F7" s="47" t="s">
        <v>136</v>
      </c>
      <c r="G7" s="47" t="s">
        <v>136</v>
      </c>
      <c r="H7" s="47" t="s">
        <v>11</v>
      </c>
      <c r="I7" s="47" t="s">
        <v>11</v>
      </c>
      <c r="J7" s="5"/>
      <c r="K7" s="7"/>
    </row>
    <row r="8" spans="1:11" x14ac:dyDescent="0.25">
      <c r="A8" s="88"/>
      <c r="B8" s="88"/>
      <c r="C8" s="88"/>
      <c r="D8" s="88"/>
      <c r="E8" s="88"/>
      <c r="F8" s="47" t="s">
        <v>8</v>
      </c>
      <c r="G8" s="47" t="s">
        <v>10</v>
      </c>
      <c r="H8" s="47" t="s">
        <v>12</v>
      </c>
      <c r="I8" s="47" t="s">
        <v>13</v>
      </c>
      <c r="J8" s="5"/>
      <c r="K8" s="7"/>
    </row>
    <row r="9" spans="1:11" ht="15" customHeight="1" x14ac:dyDescent="0.25">
      <c r="A9" s="74" t="s">
        <v>14</v>
      </c>
      <c r="B9" s="75"/>
      <c r="C9" s="75"/>
      <c r="D9" s="75"/>
      <c r="E9" s="75"/>
      <c r="F9" s="75"/>
      <c r="G9" s="75"/>
      <c r="H9" s="35"/>
      <c r="I9" s="43"/>
      <c r="J9" s="3"/>
      <c r="K9" s="3"/>
    </row>
    <row r="10" spans="1:11" ht="15" customHeight="1" x14ac:dyDescent="0.25">
      <c r="A10" s="76" t="s">
        <v>185</v>
      </c>
      <c r="B10" s="77"/>
      <c r="C10" s="77"/>
      <c r="D10" s="77"/>
      <c r="E10" s="77"/>
      <c r="F10" s="77"/>
      <c r="G10" s="77"/>
      <c r="H10" s="36"/>
      <c r="I10" s="44"/>
      <c r="J10" s="42" t="s">
        <v>131</v>
      </c>
      <c r="K10" s="3"/>
    </row>
    <row r="11" spans="1:11" x14ac:dyDescent="0.25">
      <c r="A11" s="13">
        <v>1</v>
      </c>
      <c r="B11" s="14" t="s">
        <v>15</v>
      </c>
      <c r="C11" s="10">
        <v>0</v>
      </c>
      <c r="D11" s="14" t="s">
        <v>16</v>
      </c>
      <c r="E11" s="15"/>
      <c r="F11" s="16"/>
      <c r="G11" s="17"/>
      <c r="H11" s="16"/>
      <c r="I11" s="26"/>
      <c r="J11" s="41" t="s">
        <v>133</v>
      </c>
      <c r="K11" s="1"/>
    </row>
    <row r="12" spans="1:11" x14ac:dyDescent="0.25">
      <c r="A12" s="13">
        <v>2</v>
      </c>
      <c r="B12" s="46"/>
      <c r="C12" s="47" t="s">
        <v>117</v>
      </c>
      <c r="D12" s="46"/>
      <c r="E12" s="14"/>
      <c r="F12" s="16"/>
      <c r="G12" s="17" t="s">
        <v>17</v>
      </c>
      <c r="H12" s="16"/>
      <c r="I12" s="27">
        <v>36</v>
      </c>
      <c r="J12" s="28"/>
      <c r="K12" s="1"/>
    </row>
    <row r="13" spans="1:11" x14ac:dyDescent="0.25">
      <c r="A13" s="37">
        <v>3</v>
      </c>
      <c r="B13" s="46" t="s">
        <v>18</v>
      </c>
      <c r="C13" s="47" t="s">
        <v>19</v>
      </c>
      <c r="D13" s="46" t="s">
        <v>137</v>
      </c>
      <c r="E13" s="14"/>
      <c r="F13" s="16" t="s">
        <v>17</v>
      </c>
      <c r="G13" s="17"/>
      <c r="H13" s="16">
        <v>80</v>
      </c>
      <c r="I13" s="27"/>
      <c r="J13" s="28" t="s">
        <v>118</v>
      </c>
      <c r="K13" s="1"/>
    </row>
    <row r="14" spans="1:11" x14ac:dyDescent="0.25">
      <c r="A14" s="39">
        <v>4</v>
      </c>
      <c r="B14" s="46"/>
      <c r="C14" s="47" t="s">
        <v>21</v>
      </c>
      <c r="D14" s="46"/>
      <c r="E14" s="46" t="s">
        <v>138</v>
      </c>
      <c r="F14" s="16" t="s">
        <v>17</v>
      </c>
      <c r="G14" s="17"/>
      <c r="H14" s="16">
        <v>50</v>
      </c>
      <c r="I14" s="27"/>
      <c r="J14" s="28" t="s">
        <v>118</v>
      </c>
      <c r="K14" s="1"/>
    </row>
    <row r="15" spans="1:11" x14ac:dyDescent="0.25">
      <c r="A15" s="39">
        <v>5</v>
      </c>
      <c r="B15" s="46" t="s">
        <v>23</v>
      </c>
      <c r="C15" s="47" t="s">
        <v>24</v>
      </c>
      <c r="D15" s="46" t="s">
        <v>137</v>
      </c>
      <c r="E15" s="46"/>
      <c r="F15" s="16" t="s">
        <v>17</v>
      </c>
      <c r="G15" s="17"/>
      <c r="H15" s="16">
        <v>40</v>
      </c>
      <c r="I15" s="27"/>
      <c r="J15" s="28" t="s">
        <v>119</v>
      </c>
      <c r="K15" s="1"/>
    </row>
    <row r="16" spans="1:11" x14ac:dyDescent="0.25">
      <c r="A16" s="39">
        <v>6</v>
      </c>
      <c r="B16" s="46" t="s">
        <v>26</v>
      </c>
      <c r="C16" s="47" t="s">
        <v>27</v>
      </c>
      <c r="D16" s="48" t="s">
        <v>139</v>
      </c>
      <c r="E16" s="46"/>
      <c r="F16" s="16"/>
      <c r="G16" s="17" t="s">
        <v>17</v>
      </c>
      <c r="H16" s="16"/>
      <c r="I16" s="27">
        <v>30</v>
      </c>
      <c r="J16" s="28" t="s">
        <v>120</v>
      </c>
      <c r="K16" s="1"/>
    </row>
    <row r="17" spans="1:11" x14ac:dyDescent="0.25">
      <c r="A17" s="39">
        <v>7</v>
      </c>
      <c r="B17" s="46"/>
      <c r="C17" s="47" t="s">
        <v>29</v>
      </c>
      <c r="D17" s="48" t="s">
        <v>30</v>
      </c>
      <c r="E17" s="46"/>
      <c r="F17" s="16" t="s">
        <v>17</v>
      </c>
      <c r="G17" s="17"/>
      <c r="H17" s="16">
        <v>20</v>
      </c>
      <c r="I17" s="26"/>
      <c r="J17" s="28" t="s">
        <v>121</v>
      </c>
      <c r="K17" s="1"/>
    </row>
    <row r="18" spans="1:11" x14ac:dyDescent="0.25">
      <c r="A18" s="39">
        <v>8</v>
      </c>
      <c r="B18" s="46"/>
      <c r="C18" s="47" t="s">
        <v>31</v>
      </c>
      <c r="D18" s="14"/>
      <c r="E18" s="48" t="s">
        <v>32</v>
      </c>
      <c r="F18" s="16"/>
      <c r="G18" s="17" t="s">
        <v>17</v>
      </c>
      <c r="H18" s="16"/>
      <c r="I18" s="27">
        <v>30</v>
      </c>
      <c r="J18" s="28"/>
      <c r="K18" s="1"/>
    </row>
    <row r="19" spans="1:11" x14ac:dyDescent="0.25">
      <c r="A19" s="39">
        <v>9</v>
      </c>
      <c r="B19" s="46"/>
      <c r="C19" s="47" t="s">
        <v>33</v>
      </c>
      <c r="D19" s="46" t="s">
        <v>34</v>
      </c>
      <c r="E19" s="46" t="s">
        <v>35</v>
      </c>
      <c r="F19" s="16" t="s">
        <v>17</v>
      </c>
      <c r="G19" s="17"/>
      <c r="H19" s="16">
        <v>40</v>
      </c>
      <c r="I19" s="26"/>
      <c r="J19" s="28" t="s">
        <v>121</v>
      </c>
      <c r="K19" s="1"/>
    </row>
    <row r="20" spans="1:11" x14ac:dyDescent="0.25">
      <c r="A20" s="39">
        <v>10</v>
      </c>
      <c r="B20" s="46"/>
      <c r="C20" s="47" t="s">
        <v>140</v>
      </c>
      <c r="D20" s="48" t="s">
        <v>141</v>
      </c>
      <c r="E20" s="46"/>
      <c r="F20" s="16" t="s">
        <v>17</v>
      </c>
      <c r="G20" s="17"/>
      <c r="H20" s="16">
        <v>40</v>
      </c>
      <c r="I20" s="26"/>
      <c r="J20" s="70" t="s">
        <v>124</v>
      </c>
      <c r="K20" s="1"/>
    </row>
    <row r="21" spans="1:11" x14ac:dyDescent="0.25">
      <c r="A21" s="39">
        <v>11</v>
      </c>
      <c r="B21" s="46"/>
      <c r="C21" s="47">
        <v>58</v>
      </c>
      <c r="D21" s="46" t="s">
        <v>142</v>
      </c>
      <c r="E21" s="46" t="s">
        <v>142</v>
      </c>
      <c r="F21" s="16" t="s">
        <v>17</v>
      </c>
      <c r="G21" s="17"/>
      <c r="H21" s="16">
        <v>20</v>
      </c>
      <c r="I21" s="27"/>
      <c r="J21" s="28"/>
      <c r="K21" s="1"/>
    </row>
    <row r="22" spans="1:11" x14ac:dyDescent="0.25">
      <c r="A22" s="39">
        <v>12</v>
      </c>
      <c r="B22" s="46"/>
      <c r="C22" s="47" t="s">
        <v>40</v>
      </c>
      <c r="D22" s="46"/>
      <c r="E22" s="46" t="s">
        <v>143</v>
      </c>
      <c r="F22" s="16"/>
      <c r="G22" s="17" t="s">
        <v>17</v>
      </c>
      <c r="H22" s="16"/>
      <c r="I22" s="27">
        <v>20</v>
      </c>
      <c r="J22" s="28"/>
      <c r="K22" s="1"/>
    </row>
    <row r="23" spans="1:11" x14ac:dyDescent="0.25">
      <c r="A23" s="39">
        <v>13</v>
      </c>
      <c r="B23" s="46"/>
      <c r="C23" s="47">
        <v>82</v>
      </c>
      <c r="D23" s="46" t="s">
        <v>122</v>
      </c>
      <c r="E23" s="46"/>
      <c r="F23" s="16" t="s">
        <v>17</v>
      </c>
      <c r="G23" s="17"/>
      <c r="H23" s="16">
        <v>30</v>
      </c>
      <c r="I23" s="27"/>
      <c r="J23" s="28" t="s">
        <v>118</v>
      </c>
      <c r="K23" s="1"/>
    </row>
    <row r="24" spans="1:11" x14ac:dyDescent="0.25">
      <c r="A24" s="39">
        <v>14</v>
      </c>
      <c r="B24" s="46"/>
      <c r="C24" s="47">
        <v>83</v>
      </c>
      <c r="D24" s="46"/>
      <c r="E24" s="46"/>
      <c r="F24" s="16" t="s">
        <v>17</v>
      </c>
      <c r="G24" s="17"/>
      <c r="H24" s="16">
        <v>50</v>
      </c>
      <c r="I24" s="27"/>
      <c r="J24" s="28"/>
      <c r="K24" s="1"/>
    </row>
    <row r="25" spans="1:11" x14ac:dyDescent="0.25">
      <c r="A25" s="39">
        <v>15</v>
      </c>
      <c r="B25" s="46" t="s">
        <v>42</v>
      </c>
      <c r="C25" s="47" t="s">
        <v>43</v>
      </c>
      <c r="D25" s="46" t="s">
        <v>144</v>
      </c>
      <c r="E25" s="46"/>
      <c r="F25" s="16"/>
      <c r="G25" s="17" t="s">
        <v>17</v>
      </c>
      <c r="H25" s="16"/>
      <c r="I25" s="27">
        <v>40</v>
      </c>
      <c r="J25" s="28"/>
      <c r="K25" s="1"/>
    </row>
    <row r="26" spans="1:11" x14ac:dyDescent="0.25">
      <c r="A26" s="39">
        <v>16</v>
      </c>
      <c r="B26" s="46"/>
      <c r="C26" s="47">
        <v>230</v>
      </c>
      <c r="D26" s="46" t="s">
        <v>145</v>
      </c>
      <c r="E26" s="46"/>
      <c r="F26" s="16" t="s">
        <v>17</v>
      </c>
      <c r="G26" s="17"/>
      <c r="H26" s="16">
        <v>30</v>
      </c>
      <c r="I26" s="27"/>
      <c r="J26" s="28"/>
      <c r="K26" s="1"/>
    </row>
    <row r="27" spans="1:11" x14ac:dyDescent="0.25">
      <c r="A27" s="39">
        <v>17</v>
      </c>
      <c r="B27" s="46" t="s">
        <v>46</v>
      </c>
      <c r="C27" s="47">
        <v>235</v>
      </c>
      <c r="D27" s="46" t="s">
        <v>144</v>
      </c>
      <c r="E27" s="46" t="s">
        <v>146</v>
      </c>
      <c r="F27" s="16"/>
      <c r="G27" s="17" t="s">
        <v>17</v>
      </c>
      <c r="H27" s="16"/>
      <c r="I27" s="27">
        <v>150</v>
      </c>
      <c r="J27" s="28" t="s">
        <v>132</v>
      </c>
      <c r="K27" s="1"/>
    </row>
    <row r="28" spans="1:11" x14ac:dyDescent="0.25">
      <c r="A28" s="39">
        <v>18</v>
      </c>
      <c r="B28" s="14"/>
      <c r="C28" s="10" t="s">
        <v>49</v>
      </c>
      <c r="D28" s="46" t="s">
        <v>147</v>
      </c>
      <c r="E28" s="46"/>
      <c r="F28" s="18"/>
      <c r="G28" s="19"/>
      <c r="H28" s="16"/>
      <c r="I28" s="26"/>
      <c r="J28" s="41" t="s">
        <v>133</v>
      </c>
      <c r="K28" s="1"/>
    </row>
    <row r="29" spans="1:11" x14ac:dyDescent="0.25">
      <c r="A29" s="39">
        <v>19</v>
      </c>
      <c r="B29" s="46" t="s">
        <v>148</v>
      </c>
      <c r="C29" s="47">
        <v>260</v>
      </c>
      <c r="D29" s="46" t="s">
        <v>144</v>
      </c>
      <c r="E29" s="46"/>
      <c r="F29" s="18"/>
      <c r="G29" s="19" t="s">
        <v>17</v>
      </c>
      <c r="H29" s="16"/>
      <c r="I29" s="27">
        <v>50</v>
      </c>
      <c r="J29" s="28"/>
      <c r="K29" s="1"/>
    </row>
    <row r="30" spans="1:11" x14ac:dyDescent="0.25">
      <c r="A30" s="39">
        <v>20</v>
      </c>
      <c r="B30" s="46" t="s">
        <v>148</v>
      </c>
      <c r="C30" s="68">
        <v>261</v>
      </c>
      <c r="D30" s="48" t="s">
        <v>149</v>
      </c>
      <c r="E30" s="46" t="s">
        <v>150</v>
      </c>
      <c r="F30" s="18"/>
      <c r="G30" s="19" t="s">
        <v>17</v>
      </c>
      <c r="H30" s="16"/>
      <c r="I30" s="27">
        <v>180</v>
      </c>
      <c r="J30" s="28" t="s">
        <v>123</v>
      </c>
      <c r="K30" s="1"/>
    </row>
    <row r="31" spans="1:11" x14ac:dyDescent="0.25">
      <c r="A31" s="79"/>
      <c r="B31" s="80"/>
      <c r="C31" s="80"/>
      <c r="D31" s="80"/>
      <c r="E31" s="80"/>
      <c r="F31" s="80"/>
      <c r="G31" s="81"/>
      <c r="H31" s="40">
        <f>SUM(H11:H30)</f>
        <v>400</v>
      </c>
      <c r="I31" s="40">
        <f>SUM(I11:I30)</f>
        <v>536</v>
      </c>
      <c r="J31" s="3"/>
      <c r="K31" s="3"/>
    </row>
    <row r="32" spans="1:11" ht="15" customHeight="1" x14ac:dyDescent="0.25">
      <c r="A32" s="86" t="s">
        <v>55</v>
      </c>
      <c r="B32" s="87"/>
      <c r="C32" s="87"/>
      <c r="D32" s="87"/>
      <c r="E32" s="87"/>
      <c r="F32" s="87"/>
      <c r="G32" s="87"/>
      <c r="H32" s="34"/>
      <c r="I32" s="45"/>
      <c r="J32" s="3"/>
      <c r="K32" s="3"/>
    </row>
    <row r="33" spans="1:11" ht="15" customHeight="1" x14ac:dyDescent="0.25">
      <c r="A33" s="76" t="s">
        <v>184</v>
      </c>
      <c r="B33" s="77"/>
      <c r="C33" s="77"/>
      <c r="D33" s="77"/>
      <c r="E33" s="77"/>
      <c r="F33" s="77"/>
      <c r="G33" s="85"/>
      <c r="H33" s="36"/>
      <c r="I33" s="44"/>
      <c r="J33" s="42" t="s">
        <v>131</v>
      </c>
      <c r="K33" s="3"/>
    </row>
    <row r="34" spans="1:11" x14ac:dyDescent="0.25">
      <c r="A34" s="13">
        <v>21</v>
      </c>
      <c r="B34" s="46"/>
      <c r="C34" s="47" t="s">
        <v>56</v>
      </c>
      <c r="D34" s="46"/>
      <c r="E34" s="15"/>
      <c r="F34" s="51" t="s">
        <v>17</v>
      </c>
      <c r="G34" s="52"/>
      <c r="H34" s="51">
        <v>80</v>
      </c>
      <c r="I34" s="19"/>
      <c r="J34" s="28"/>
      <c r="K34" s="1"/>
    </row>
    <row r="35" spans="1:11" x14ac:dyDescent="0.25">
      <c r="A35" s="13">
        <v>22</v>
      </c>
      <c r="B35" s="46" t="s">
        <v>57</v>
      </c>
      <c r="C35" s="47">
        <v>279</v>
      </c>
      <c r="D35" s="46" t="s">
        <v>58</v>
      </c>
      <c r="E35" s="15"/>
      <c r="F35" s="51" t="s">
        <v>17</v>
      </c>
      <c r="G35" s="52"/>
      <c r="H35" s="51">
        <v>100</v>
      </c>
      <c r="I35" s="19"/>
      <c r="J35" s="28"/>
      <c r="K35" s="1"/>
    </row>
    <row r="36" spans="1:11" x14ac:dyDescent="0.25">
      <c r="A36" s="39">
        <v>23</v>
      </c>
      <c r="B36" s="49" t="s">
        <v>151</v>
      </c>
      <c r="C36" s="10" t="s">
        <v>186</v>
      </c>
      <c r="D36" s="46" t="s">
        <v>152</v>
      </c>
      <c r="E36" s="15"/>
      <c r="F36" s="18"/>
      <c r="G36" s="50"/>
      <c r="H36" s="18"/>
      <c r="I36" s="19"/>
      <c r="J36" s="41" t="s">
        <v>133</v>
      </c>
      <c r="K36" s="1"/>
    </row>
    <row r="37" spans="1:11" x14ac:dyDescent="0.25">
      <c r="A37" s="39">
        <v>24</v>
      </c>
      <c r="B37" s="46" t="s">
        <v>60</v>
      </c>
      <c r="C37" s="47" t="s">
        <v>61</v>
      </c>
      <c r="D37" s="46"/>
      <c r="E37" s="46"/>
      <c r="F37" s="51"/>
      <c r="G37" s="52" t="s">
        <v>17</v>
      </c>
      <c r="H37" s="51"/>
      <c r="I37" s="52">
        <v>30</v>
      </c>
      <c r="J37" s="28" t="s">
        <v>124</v>
      </c>
      <c r="K37" s="1"/>
    </row>
    <row r="38" spans="1:11" x14ac:dyDescent="0.25">
      <c r="A38" s="39">
        <v>25</v>
      </c>
      <c r="B38" s="46" t="s">
        <v>62</v>
      </c>
      <c r="C38" s="47">
        <v>307</v>
      </c>
      <c r="D38" s="46" t="s">
        <v>144</v>
      </c>
      <c r="E38" s="46"/>
      <c r="F38" s="51"/>
      <c r="G38" s="52" t="s">
        <v>17</v>
      </c>
      <c r="H38" s="51"/>
      <c r="I38" s="52">
        <v>25</v>
      </c>
      <c r="J38" s="28"/>
      <c r="K38" s="1"/>
    </row>
    <row r="39" spans="1:11" x14ac:dyDescent="0.25">
      <c r="A39" s="39">
        <v>26</v>
      </c>
      <c r="B39" s="46" t="s">
        <v>153</v>
      </c>
      <c r="C39" s="47" t="s">
        <v>154</v>
      </c>
      <c r="D39" s="46" t="s">
        <v>137</v>
      </c>
      <c r="E39" s="46"/>
      <c r="F39" s="51" t="s">
        <v>17</v>
      </c>
      <c r="G39" s="52"/>
      <c r="H39" s="51">
        <v>40</v>
      </c>
      <c r="I39" s="52"/>
      <c r="J39" s="28"/>
      <c r="K39" s="1"/>
    </row>
    <row r="40" spans="1:11" x14ac:dyDescent="0.25">
      <c r="A40" s="39">
        <v>27</v>
      </c>
      <c r="B40" s="46"/>
      <c r="C40" s="10" t="s">
        <v>67</v>
      </c>
      <c r="D40" s="46" t="s">
        <v>137</v>
      </c>
      <c r="E40" s="46"/>
      <c r="F40" s="51" t="s">
        <v>17</v>
      </c>
      <c r="G40" s="52"/>
      <c r="H40" s="51">
        <v>200</v>
      </c>
      <c r="I40" s="52">
        <v>100</v>
      </c>
      <c r="J40" s="28" t="s">
        <v>124</v>
      </c>
      <c r="K40" s="1"/>
    </row>
    <row r="41" spans="1:11" x14ac:dyDescent="0.25">
      <c r="A41" s="39">
        <v>28</v>
      </c>
      <c r="B41" s="46"/>
      <c r="C41" s="47" t="s">
        <v>155</v>
      </c>
      <c r="D41" s="46"/>
      <c r="E41" s="46"/>
      <c r="F41" s="51" t="s">
        <v>17</v>
      </c>
      <c r="G41" s="52"/>
      <c r="H41" s="51"/>
      <c r="I41" s="52">
        <v>20</v>
      </c>
      <c r="J41" s="28"/>
      <c r="K41" s="1"/>
    </row>
    <row r="42" spans="1:11" x14ac:dyDescent="0.25">
      <c r="A42" s="39">
        <v>29</v>
      </c>
      <c r="B42" s="46"/>
      <c r="C42" s="47">
        <v>312</v>
      </c>
      <c r="D42" s="46" t="s">
        <v>137</v>
      </c>
      <c r="E42" s="46" t="s">
        <v>156</v>
      </c>
      <c r="F42" s="51" t="s">
        <v>17</v>
      </c>
      <c r="G42" s="52"/>
      <c r="H42" s="51">
        <v>50</v>
      </c>
      <c r="I42" s="52"/>
      <c r="J42" s="28"/>
      <c r="K42" s="1"/>
    </row>
    <row r="43" spans="1:11" x14ac:dyDescent="0.25">
      <c r="A43" s="39">
        <v>30</v>
      </c>
      <c r="B43" s="46"/>
      <c r="C43" s="47">
        <v>316</v>
      </c>
      <c r="D43" s="46"/>
      <c r="E43" s="46"/>
      <c r="F43" s="51"/>
      <c r="G43" s="52" t="s">
        <v>17</v>
      </c>
      <c r="H43" s="51"/>
      <c r="I43" s="52">
        <v>50</v>
      </c>
      <c r="J43" s="28"/>
      <c r="K43" s="1"/>
    </row>
    <row r="44" spans="1:11" x14ac:dyDescent="0.25">
      <c r="A44" s="39">
        <v>31</v>
      </c>
      <c r="B44" s="46"/>
      <c r="C44" s="47">
        <v>327</v>
      </c>
      <c r="D44" s="46" t="s">
        <v>157</v>
      </c>
      <c r="E44" s="14"/>
      <c r="F44" s="51" t="s">
        <v>17</v>
      </c>
      <c r="G44" s="52"/>
      <c r="H44" s="51"/>
      <c r="I44" s="52">
        <v>80</v>
      </c>
      <c r="J44" s="28"/>
      <c r="K44" s="1"/>
    </row>
    <row r="45" spans="1:11" x14ac:dyDescent="0.25">
      <c r="A45" s="39">
        <v>32</v>
      </c>
      <c r="B45" s="46" t="s">
        <v>71</v>
      </c>
      <c r="C45" s="47">
        <v>331</v>
      </c>
      <c r="D45" s="46"/>
      <c r="E45" s="14"/>
      <c r="F45" s="51" t="s">
        <v>17</v>
      </c>
      <c r="G45" s="52"/>
      <c r="H45" s="51">
        <v>100</v>
      </c>
      <c r="I45" s="52"/>
      <c r="J45" s="28"/>
      <c r="K45" s="1"/>
    </row>
    <row r="46" spans="1:11" x14ac:dyDescent="0.25">
      <c r="A46" s="39">
        <v>33</v>
      </c>
      <c r="B46" s="46" t="s">
        <v>72</v>
      </c>
      <c r="C46" s="10" t="s">
        <v>73</v>
      </c>
      <c r="D46" s="46"/>
      <c r="E46" s="14"/>
      <c r="F46" s="51"/>
      <c r="G46" s="52" t="s">
        <v>17</v>
      </c>
      <c r="H46" s="51"/>
      <c r="I46" s="52">
        <v>80</v>
      </c>
      <c r="J46" s="28" t="s">
        <v>124</v>
      </c>
      <c r="K46" s="1"/>
    </row>
    <row r="47" spans="1:11" x14ac:dyDescent="0.25">
      <c r="A47" s="39">
        <v>34</v>
      </c>
      <c r="B47" s="46"/>
      <c r="C47" s="47">
        <v>353</v>
      </c>
      <c r="D47" s="46"/>
      <c r="E47" s="14"/>
      <c r="F47" s="51"/>
      <c r="G47" s="52" t="s">
        <v>17</v>
      </c>
      <c r="H47" s="51"/>
      <c r="I47" s="52">
        <v>30</v>
      </c>
      <c r="J47" s="28"/>
      <c r="K47" s="1"/>
    </row>
    <row r="48" spans="1:11" x14ac:dyDescent="0.25">
      <c r="A48" s="39">
        <v>35</v>
      </c>
      <c r="B48" s="46"/>
      <c r="C48" s="47">
        <v>357</v>
      </c>
      <c r="D48" s="46" t="s">
        <v>158</v>
      </c>
      <c r="E48" s="14"/>
      <c r="F48" s="51" t="s">
        <v>17</v>
      </c>
      <c r="G48" s="52"/>
      <c r="H48" s="51">
        <v>100</v>
      </c>
      <c r="I48" s="52"/>
      <c r="J48" s="28" t="s">
        <v>124</v>
      </c>
      <c r="K48" s="1"/>
    </row>
    <row r="49" spans="1:11" x14ac:dyDescent="0.25">
      <c r="A49" s="39">
        <v>36</v>
      </c>
      <c r="B49" s="46"/>
      <c r="C49" s="47" t="s">
        <v>77</v>
      </c>
      <c r="D49" s="46"/>
      <c r="E49" s="14"/>
      <c r="F49" s="51" t="s">
        <v>17</v>
      </c>
      <c r="G49" s="52"/>
      <c r="H49" s="51">
        <v>50</v>
      </c>
      <c r="I49" s="52"/>
      <c r="J49" s="28"/>
      <c r="K49" s="1"/>
    </row>
    <row r="50" spans="1:11" x14ac:dyDescent="0.25">
      <c r="A50" s="39">
        <v>37</v>
      </c>
      <c r="B50" s="46"/>
      <c r="C50" s="47">
        <v>376</v>
      </c>
      <c r="D50" s="46" t="s">
        <v>159</v>
      </c>
      <c r="E50" s="46"/>
      <c r="F50" s="51" t="s">
        <v>17</v>
      </c>
      <c r="G50" s="52"/>
      <c r="H50" s="51">
        <v>30</v>
      </c>
      <c r="I50" s="52"/>
      <c r="J50" s="28"/>
      <c r="K50" s="1"/>
    </row>
    <row r="51" spans="1:11" ht="30" x14ac:dyDescent="0.25">
      <c r="A51" s="39">
        <v>38</v>
      </c>
      <c r="B51" s="46" t="s">
        <v>160</v>
      </c>
      <c r="C51" s="10">
        <v>408</v>
      </c>
      <c r="D51" s="46" t="s">
        <v>161</v>
      </c>
      <c r="E51" s="46" t="s">
        <v>162</v>
      </c>
      <c r="F51" s="53" t="s">
        <v>125</v>
      </c>
      <c r="G51" s="54" t="s">
        <v>125</v>
      </c>
      <c r="H51" s="51">
        <v>150</v>
      </c>
      <c r="I51" s="52">
        <v>150</v>
      </c>
      <c r="J51" s="28"/>
      <c r="K51" s="1"/>
    </row>
    <row r="52" spans="1:11" x14ac:dyDescent="0.25">
      <c r="A52" s="39">
        <v>39</v>
      </c>
      <c r="B52" s="46"/>
      <c r="C52" s="47">
        <v>411</v>
      </c>
      <c r="D52" s="46"/>
      <c r="E52" s="46" t="s">
        <v>76</v>
      </c>
      <c r="F52" s="51" t="s">
        <v>17</v>
      </c>
      <c r="G52" s="52"/>
      <c r="H52" s="51">
        <v>60</v>
      </c>
      <c r="I52" s="52"/>
      <c r="J52" s="28"/>
      <c r="K52" s="1"/>
    </row>
    <row r="53" spans="1:11" x14ac:dyDescent="0.25">
      <c r="A53" s="39">
        <v>40</v>
      </c>
      <c r="B53" s="46"/>
      <c r="C53" s="47" t="s">
        <v>163</v>
      </c>
      <c r="D53" s="46" t="s">
        <v>164</v>
      </c>
      <c r="E53" s="22"/>
      <c r="F53" s="51"/>
      <c r="G53" s="52" t="s">
        <v>17</v>
      </c>
      <c r="H53" s="51"/>
      <c r="I53" s="52">
        <v>30</v>
      </c>
      <c r="J53" s="28" t="s">
        <v>124</v>
      </c>
      <c r="K53" s="1"/>
    </row>
    <row r="54" spans="1:11" x14ac:dyDescent="0.25">
      <c r="A54" s="39">
        <v>41</v>
      </c>
      <c r="B54" s="46" t="s">
        <v>83</v>
      </c>
      <c r="C54" s="47" t="s">
        <v>165</v>
      </c>
      <c r="D54" s="46"/>
      <c r="E54" s="22"/>
      <c r="F54" s="51" t="s">
        <v>17</v>
      </c>
      <c r="G54" s="52"/>
      <c r="H54" s="51">
        <v>80</v>
      </c>
      <c r="I54" s="52"/>
      <c r="J54" s="28"/>
      <c r="K54" s="1"/>
    </row>
    <row r="55" spans="1:11" x14ac:dyDescent="0.25">
      <c r="A55" s="39">
        <v>42</v>
      </c>
      <c r="B55" s="46" t="s">
        <v>85</v>
      </c>
      <c r="C55" s="47" t="s">
        <v>166</v>
      </c>
      <c r="D55" s="46"/>
      <c r="E55" s="46"/>
      <c r="F55" s="51" t="s">
        <v>127</v>
      </c>
      <c r="G55" s="52" t="s">
        <v>128</v>
      </c>
      <c r="H55" s="51">
        <v>50</v>
      </c>
      <c r="I55" s="52">
        <v>50</v>
      </c>
      <c r="J55" s="28"/>
      <c r="K55" s="1"/>
    </row>
    <row r="56" spans="1:11" x14ac:dyDescent="0.25">
      <c r="A56" s="39">
        <v>43</v>
      </c>
      <c r="B56" s="46" t="s">
        <v>87</v>
      </c>
      <c r="C56" s="47" t="s">
        <v>167</v>
      </c>
      <c r="D56" s="46"/>
      <c r="E56" s="15" t="s">
        <v>168</v>
      </c>
      <c r="F56" s="51" t="s">
        <v>17</v>
      </c>
      <c r="G56" s="52"/>
      <c r="H56" s="51"/>
      <c r="I56" s="52">
        <v>30</v>
      </c>
      <c r="J56" s="28"/>
      <c r="K56" s="1"/>
    </row>
    <row r="57" spans="1:11" ht="15" customHeight="1" x14ac:dyDescent="0.25">
      <c r="A57" s="79"/>
      <c r="B57" s="80"/>
      <c r="C57" s="80"/>
      <c r="D57" s="80"/>
      <c r="E57" s="80"/>
      <c r="F57" s="80"/>
      <c r="G57" s="81"/>
      <c r="H57" s="40">
        <f>SUM(H34:H56)</f>
        <v>1090</v>
      </c>
      <c r="I57" s="40">
        <f>SUM(I34:I56)</f>
        <v>675</v>
      </c>
      <c r="J57" s="4"/>
      <c r="K57" s="4"/>
    </row>
    <row r="58" spans="1:11" ht="15" customHeight="1" x14ac:dyDescent="0.25">
      <c r="A58" s="82" t="s">
        <v>89</v>
      </c>
      <c r="B58" s="83"/>
      <c r="C58" s="83"/>
      <c r="D58" s="83"/>
      <c r="E58" s="83"/>
      <c r="F58" s="83"/>
      <c r="G58" s="84"/>
      <c r="H58" s="3"/>
      <c r="I58" s="9"/>
      <c r="J58" s="3"/>
      <c r="K58" s="3"/>
    </row>
    <row r="59" spans="1:11" ht="15" customHeight="1" x14ac:dyDescent="0.25">
      <c r="A59" s="76" t="s">
        <v>187</v>
      </c>
      <c r="B59" s="77"/>
      <c r="C59" s="77"/>
      <c r="D59" s="77"/>
      <c r="E59" s="77"/>
      <c r="F59" s="77"/>
      <c r="G59" s="85"/>
      <c r="H59" s="5"/>
      <c r="I59" s="6"/>
      <c r="J59" s="38" t="s">
        <v>131</v>
      </c>
      <c r="K59" s="5"/>
    </row>
    <row r="60" spans="1:11" x14ac:dyDescent="0.25">
      <c r="A60" s="13">
        <v>44</v>
      </c>
      <c r="B60" s="46" t="s">
        <v>90</v>
      </c>
      <c r="C60" s="47" t="s">
        <v>169</v>
      </c>
      <c r="D60" s="46"/>
      <c r="E60" s="14"/>
      <c r="F60" s="16" t="s">
        <v>17</v>
      </c>
      <c r="G60" s="23"/>
      <c r="H60" s="16">
        <v>60</v>
      </c>
      <c r="I60" s="23"/>
      <c r="J60" s="55" t="s">
        <v>124</v>
      </c>
      <c r="K60" s="1"/>
    </row>
    <row r="61" spans="1:11" x14ac:dyDescent="0.25">
      <c r="A61" s="13">
        <v>45</v>
      </c>
      <c r="B61" s="46"/>
      <c r="C61" s="47">
        <v>445</v>
      </c>
      <c r="D61" s="46"/>
      <c r="E61" s="46" t="s">
        <v>170</v>
      </c>
      <c r="F61" s="16"/>
      <c r="G61" s="23" t="s">
        <v>17</v>
      </c>
      <c r="H61" s="16"/>
      <c r="I61" s="23">
        <v>25</v>
      </c>
      <c r="J61" s="28"/>
      <c r="K61" s="1"/>
    </row>
    <row r="62" spans="1:11" x14ac:dyDescent="0.25">
      <c r="A62" s="39">
        <v>46</v>
      </c>
      <c r="B62" s="46"/>
      <c r="C62" s="47" t="s">
        <v>171</v>
      </c>
      <c r="D62" s="46"/>
      <c r="E62" s="22"/>
      <c r="F62" s="16"/>
      <c r="G62" s="23" t="s">
        <v>17</v>
      </c>
      <c r="H62" s="16"/>
      <c r="I62" s="23">
        <v>60</v>
      </c>
      <c r="J62" s="28"/>
      <c r="K62" s="1"/>
    </row>
    <row r="63" spans="1:11" x14ac:dyDescent="0.25">
      <c r="A63" s="39">
        <v>47</v>
      </c>
      <c r="B63" s="46"/>
      <c r="C63" s="47" t="s">
        <v>171</v>
      </c>
      <c r="D63" s="46"/>
      <c r="E63" s="14"/>
      <c r="F63" s="16"/>
      <c r="G63" s="23" t="s">
        <v>17</v>
      </c>
      <c r="H63" s="16"/>
      <c r="I63" s="23">
        <v>30</v>
      </c>
      <c r="J63" s="28"/>
      <c r="K63" s="1"/>
    </row>
    <row r="64" spans="1:11" x14ac:dyDescent="0.25">
      <c r="A64" s="39">
        <v>48</v>
      </c>
      <c r="B64" s="46"/>
      <c r="C64" s="47" t="s">
        <v>94</v>
      </c>
      <c r="D64" s="46"/>
      <c r="E64" s="22"/>
      <c r="F64" s="16" t="s">
        <v>17</v>
      </c>
      <c r="G64" s="23"/>
      <c r="H64" s="16">
        <v>50</v>
      </c>
      <c r="I64" s="23"/>
      <c r="J64" s="28"/>
      <c r="K64" s="1"/>
    </row>
    <row r="65" spans="1:11" x14ac:dyDescent="0.25">
      <c r="A65" s="39">
        <v>49</v>
      </c>
      <c r="B65" s="48" t="s">
        <v>189</v>
      </c>
      <c r="C65" s="68" t="s">
        <v>172</v>
      </c>
      <c r="D65" s="48" t="s">
        <v>190</v>
      </c>
      <c r="E65" s="48"/>
      <c r="F65" s="51"/>
      <c r="G65" s="69" t="s">
        <v>17</v>
      </c>
      <c r="H65" s="51"/>
      <c r="I65" s="69">
        <v>80</v>
      </c>
      <c r="J65" s="55" t="s">
        <v>124</v>
      </c>
      <c r="K65" s="1"/>
    </row>
    <row r="66" spans="1:11" x14ac:dyDescent="0.25">
      <c r="A66" s="39">
        <v>50</v>
      </c>
      <c r="B66" s="46"/>
      <c r="C66" s="47" t="s">
        <v>173</v>
      </c>
      <c r="D66" s="46"/>
      <c r="E66" s="46"/>
      <c r="F66" s="16" t="s">
        <v>17</v>
      </c>
      <c r="G66" s="23"/>
      <c r="H66" s="16">
        <v>50</v>
      </c>
      <c r="I66" s="23"/>
      <c r="J66" s="28"/>
      <c r="K66" s="1"/>
    </row>
    <row r="67" spans="1:11" x14ac:dyDescent="0.25">
      <c r="A67" s="39">
        <v>51</v>
      </c>
      <c r="B67" s="14" t="s">
        <v>98</v>
      </c>
      <c r="C67" s="10" t="s">
        <v>97</v>
      </c>
      <c r="D67" s="46" t="s">
        <v>174</v>
      </c>
      <c r="E67" s="46"/>
      <c r="F67" s="16"/>
      <c r="G67" s="23"/>
      <c r="H67" s="24"/>
      <c r="I67" s="23"/>
      <c r="J67" s="41" t="s">
        <v>133</v>
      </c>
      <c r="K67" s="1"/>
    </row>
    <row r="68" spans="1:11" x14ac:dyDescent="0.25">
      <c r="A68" s="39">
        <v>52</v>
      </c>
      <c r="B68" s="46"/>
      <c r="C68" s="47" t="s">
        <v>175</v>
      </c>
      <c r="D68" s="46"/>
      <c r="E68" s="46"/>
      <c r="F68" s="16" t="s">
        <v>17</v>
      </c>
      <c r="G68" s="23"/>
      <c r="H68" s="16">
        <v>30</v>
      </c>
      <c r="I68" s="23"/>
      <c r="J68" s="28"/>
      <c r="K68" s="1"/>
    </row>
    <row r="69" spans="1:11" x14ac:dyDescent="0.25">
      <c r="A69" s="39">
        <v>53</v>
      </c>
      <c r="B69" s="46"/>
      <c r="C69" s="47" t="s">
        <v>176</v>
      </c>
      <c r="D69" s="46"/>
      <c r="E69" s="46"/>
      <c r="F69" s="16"/>
      <c r="G69" s="23" t="s">
        <v>17</v>
      </c>
      <c r="H69" s="16"/>
      <c r="I69" s="23">
        <v>85</v>
      </c>
      <c r="J69" s="28"/>
      <c r="K69" s="1"/>
    </row>
    <row r="70" spans="1:11" x14ac:dyDescent="0.25">
      <c r="A70" s="39">
        <v>54</v>
      </c>
      <c r="B70" s="46"/>
      <c r="C70" s="47" t="s">
        <v>177</v>
      </c>
      <c r="D70" s="46"/>
      <c r="E70" s="46"/>
      <c r="F70" s="16" t="s">
        <v>17</v>
      </c>
      <c r="G70" s="23"/>
      <c r="H70" s="16">
        <v>25</v>
      </c>
      <c r="I70" s="23"/>
      <c r="J70" s="28" t="s">
        <v>124</v>
      </c>
      <c r="K70" s="1"/>
    </row>
    <row r="71" spans="1:11" x14ac:dyDescent="0.25">
      <c r="A71" s="39">
        <v>55</v>
      </c>
      <c r="B71" s="14" t="s">
        <v>103</v>
      </c>
      <c r="C71" s="10">
        <v>523</v>
      </c>
      <c r="D71" s="46" t="s">
        <v>174</v>
      </c>
      <c r="E71" s="46"/>
      <c r="F71" s="16"/>
      <c r="G71" s="23"/>
      <c r="H71" s="24"/>
      <c r="I71" s="23"/>
      <c r="J71" s="41" t="s">
        <v>133</v>
      </c>
      <c r="K71" s="1"/>
    </row>
    <row r="72" spans="1:11" x14ac:dyDescent="0.25">
      <c r="A72" s="39">
        <v>56</v>
      </c>
      <c r="B72" s="46"/>
      <c r="C72" s="47" t="s">
        <v>178</v>
      </c>
      <c r="D72" s="46"/>
      <c r="E72" s="46"/>
      <c r="F72" s="16" t="s">
        <v>17</v>
      </c>
      <c r="G72" s="23"/>
      <c r="H72" s="16">
        <v>30</v>
      </c>
      <c r="I72" s="23"/>
      <c r="J72" s="28"/>
      <c r="K72" s="1"/>
    </row>
    <row r="73" spans="1:11" x14ac:dyDescent="0.25">
      <c r="A73" s="39">
        <v>57</v>
      </c>
      <c r="B73" s="46"/>
      <c r="C73" s="47">
        <v>533</v>
      </c>
      <c r="D73" s="46" t="s">
        <v>129</v>
      </c>
      <c r="E73" s="46"/>
      <c r="F73" s="16" t="s">
        <v>17</v>
      </c>
      <c r="G73" s="23"/>
      <c r="H73" s="16"/>
      <c r="I73" s="23">
        <v>35</v>
      </c>
      <c r="J73" s="28"/>
      <c r="K73" s="1"/>
    </row>
    <row r="74" spans="1:11" x14ac:dyDescent="0.25">
      <c r="A74" s="39">
        <v>58</v>
      </c>
      <c r="B74" s="46"/>
      <c r="C74" s="47">
        <v>542</v>
      </c>
      <c r="D74" s="46"/>
      <c r="E74" s="46" t="s">
        <v>179</v>
      </c>
      <c r="F74" s="16" t="s">
        <v>17</v>
      </c>
      <c r="G74" s="23"/>
      <c r="H74" s="16">
        <v>26</v>
      </c>
      <c r="I74" s="23"/>
      <c r="J74" s="28"/>
      <c r="K74" s="1"/>
    </row>
    <row r="75" spans="1:11" x14ac:dyDescent="0.25">
      <c r="A75" s="39">
        <v>59</v>
      </c>
      <c r="B75" s="14" t="s">
        <v>105</v>
      </c>
      <c r="C75" s="47" t="s">
        <v>106</v>
      </c>
      <c r="D75" s="46" t="s">
        <v>174</v>
      </c>
      <c r="E75" s="46"/>
      <c r="F75" s="16"/>
      <c r="G75" s="23" t="s">
        <v>17</v>
      </c>
      <c r="H75" s="24"/>
      <c r="I75" s="23">
        <v>50</v>
      </c>
      <c r="J75" s="28"/>
      <c r="K75" s="1"/>
    </row>
    <row r="76" spans="1:11" x14ac:dyDescent="0.25">
      <c r="A76" s="39">
        <v>60</v>
      </c>
      <c r="B76" s="46"/>
      <c r="C76" s="47" t="s">
        <v>180</v>
      </c>
      <c r="D76" s="46"/>
      <c r="E76" s="46"/>
      <c r="F76" s="16"/>
      <c r="G76" s="23" t="s">
        <v>17</v>
      </c>
      <c r="H76" s="16"/>
      <c r="I76" s="23">
        <v>35</v>
      </c>
      <c r="J76" s="28"/>
      <c r="K76" s="1"/>
    </row>
    <row r="77" spans="1:11" x14ac:dyDescent="0.25">
      <c r="A77" s="39">
        <v>61</v>
      </c>
      <c r="B77" s="46"/>
      <c r="C77" s="47">
        <v>556</v>
      </c>
      <c r="D77" s="46"/>
      <c r="E77" s="46"/>
      <c r="F77" s="16"/>
      <c r="G77" s="23" t="s">
        <v>17</v>
      </c>
      <c r="H77" s="16"/>
      <c r="I77" s="23">
        <v>25</v>
      </c>
      <c r="J77" s="28"/>
      <c r="K77" s="1"/>
    </row>
    <row r="78" spans="1:11" x14ac:dyDescent="0.25">
      <c r="A78" s="39">
        <v>62</v>
      </c>
      <c r="B78" s="46"/>
      <c r="C78" s="47" t="s">
        <v>181</v>
      </c>
      <c r="D78" s="46"/>
      <c r="E78" s="46"/>
      <c r="F78" s="16"/>
      <c r="G78" s="23" t="s">
        <v>17</v>
      </c>
      <c r="H78" s="16">
        <v>50</v>
      </c>
      <c r="I78" s="23"/>
      <c r="J78" s="28"/>
      <c r="K78" s="1"/>
    </row>
    <row r="79" spans="1:11" x14ac:dyDescent="0.25">
      <c r="A79" s="39">
        <v>63</v>
      </c>
      <c r="B79" s="14" t="s">
        <v>110</v>
      </c>
      <c r="C79" s="10" t="s">
        <v>182</v>
      </c>
      <c r="D79" s="46"/>
      <c r="E79" s="78" t="s">
        <v>112</v>
      </c>
      <c r="F79" s="16"/>
      <c r="G79" s="23"/>
      <c r="H79" s="16"/>
      <c r="I79" s="23"/>
      <c r="J79" s="71" t="s">
        <v>133</v>
      </c>
      <c r="K79" s="1"/>
    </row>
    <row r="80" spans="1:11" x14ac:dyDescent="0.25">
      <c r="A80" s="39">
        <v>64</v>
      </c>
      <c r="B80" s="46"/>
      <c r="C80" s="10" t="s">
        <v>182</v>
      </c>
      <c r="D80" s="46"/>
      <c r="E80" s="78"/>
      <c r="F80" s="16"/>
      <c r="G80" s="23"/>
      <c r="H80" s="24"/>
      <c r="I80" s="23"/>
      <c r="J80" s="72"/>
      <c r="K80" s="1"/>
    </row>
    <row r="81" spans="1:11" x14ac:dyDescent="0.25">
      <c r="A81" s="39">
        <v>65</v>
      </c>
      <c r="B81" s="46"/>
      <c r="C81" s="47" t="s">
        <v>183</v>
      </c>
      <c r="D81" s="46"/>
      <c r="E81" s="46"/>
      <c r="F81" s="16" t="s">
        <v>17</v>
      </c>
      <c r="G81" s="23"/>
      <c r="H81" s="16">
        <v>30</v>
      </c>
      <c r="I81" s="23">
        <v>30</v>
      </c>
      <c r="J81" s="28"/>
      <c r="K81" s="1"/>
    </row>
    <row r="82" spans="1:11" x14ac:dyDescent="0.25">
      <c r="A82" s="39">
        <v>66</v>
      </c>
      <c r="B82" s="46"/>
      <c r="C82" s="47" t="s">
        <v>183</v>
      </c>
      <c r="D82" s="46"/>
      <c r="E82" s="46"/>
      <c r="F82" s="16" t="s">
        <v>17</v>
      </c>
      <c r="G82" s="23"/>
      <c r="H82" s="16">
        <v>60</v>
      </c>
      <c r="I82" s="23"/>
      <c r="J82" s="28"/>
      <c r="K82" s="1"/>
    </row>
    <row r="83" spans="1:11" x14ac:dyDescent="0.25">
      <c r="A83" s="39">
        <v>67</v>
      </c>
      <c r="B83" s="46"/>
      <c r="C83" s="47" t="s">
        <v>183</v>
      </c>
      <c r="D83" s="46"/>
      <c r="E83" s="46"/>
      <c r="F83" s="16" t="s">
        <v>17</v>
      </c>
      <c r="G83" s="23"/>
      <c r="H83" s="16"/>
      <c r="I83" s="23">
        <v>30</v>
      </c>
      <c r="J83" s="28"/>
      <c r="K83" s="1"/>
    </row>
    <row r="84" spans="1:11" x14ac:dyDescent="0.25">
      <c r="A84" s="39">
        <v>68</v>
      </c>
      <c r="B84" s="46"/>
      <c r="C84" s="47" t="s">
        <v>183</v>
      </c>
      <c r="D84" s="46"/>
      <c r="E84" s="46"/>
      <c r="F84" s="16" t="s">
        <v>17</v>
      </c>
      <c r="G84" s="23"/>
      <c r="H84" s="16"/>
      <c r="I84" s="23">
        <v>20</v>
      </c>
      <c r="J84" s="28"/>
      <c r="K84" s="1"/>
    </row>
    <row r="85" spans="1:11" x14ac:dyDescent="0.25">
      <c r="A85" s="39">
        <v>69</v>
      </c>
      <c r="B85" s="46"/>
      <c r="C85" s="47">
        <v>561</v>
      </c>
      <c r="D85" s="46"/>
      <c r="E85" s="46"/>
      <c r="F85" s="16" t="s">
        <v>17</v>
      </c>
      <c r="G85" s="23"/>
      <c r="H85" s="16">
        <v>20</v>
      </c>
      <c r="I85" s="23">
        <v>80</v>
      </c>
      <c r="J85" s="28"/>
      <c r="K85" s="1"/>
    </row>
    <row r="86" spans="1:11" x14ac:dyDescent="0.25">
      <c r="A86" s="39">
        <v>70</v>
      </c>
      <c r="B86" s="46"/>
      <c r="C86" s="47">
        <v>561</v>
      </c>
      <c r="D86" s="46"/>
      <c r="E86" s="46"/>
      <c r="F86" s="16" t="s">
        <v>17</v>
      </c>
      <c r="G86" s="23"/>
      <c r="H86" s="16">
        <v>35</v>
      </c>
      <c r="I86" s="23"/>
      <c r="J86" s="28"/>
      <c r="K86" s="1"/>
    </row>
    <row r="87" spans="1:11" x14ac:dyDescent="0.25">
      <c r="A87" s="39">
        <v>71</v>
      </c>
      <c r="B87" s="46"/>
      <c r="C87" s="47" t="s">
        <v>115</v>
      </c>
      <c r="D87" s="46"/>
      <c r="E87" s="46"/>
      <c r="F87" s="16" t="s">
        <v>17</v>
      </c>
      <c r="G87" s="23"/>
      <c r="H87" s="16"/>
      <c r="I87" s="23">
        <v>40</v>
      </c>
      <c r="J87" s="28"/>
      <c r="K87" s="1"/>
    </row>
    <row r="88" spans="1:11" x14ac:dyDescent="0.25">
      <c r="A88" s="39">
        <v>72</v>
      </c>
      <c r="B88" s="46" t="s">
        <v>116</v>
      </c>
      <c r="C88" s="47">
        <v>564</v>
      </c>
      <c r="D88" s="46"/>
      <c r="E88" s="46"/>
      <c r="F88" s="16"/>
      <c r="G88" s="23" t="s">
        <v>17</v>
      </c>
      <c r="H88" s="16"/>
      <c r="I88" s="23">
        <v>50</v>
      </c>
      <c r="J88" s="28"/>
      <c r="K88" s="1"/>
    </row>
    <row r="89" spans="1:11" x14ac:dyDescent="0.25">
      <c r="H89" s="40">
        <f>SUM(H60:H88)</f>
        <v>466</v>
      </c>
      <c r="I89" s="40">
        <f>SUM(I60:I88)</f>
        <v>675</v>
      </c>
    </row>
    <row r="91" spans="1:11" x14ac:dyDescent="0.25">
      <c r="G91" s="25" t="s">
        <v>130</v>
      </c>
      <c r="H91" s="25">
        <f>SUM(H31+H57+H89)</f>
        <v>1956</v>
      </c>
      <c r="I91" s="25">
        <f>SUM(I31+I57+I89)</f>
        <v>1886</v>
      </c>
    </row>
    <row r="93" spans="1:11" x14ac:dyDescent="0.25">
      <c r="H93" s="73" t="s">
        <v>188</v>
      </c>
      <c r="I93" s="73"/>
    </row>
  </sheetData>
  <mergeCells count="21">
    <mergeCell ref="A1:G1"/>
    <mergeCell ref="A3:G3"/>
    <mergeCell ref="H6:I6"/>
    <mergeCell ref="A6:E6"/>
    <mergeCell ref="F6:G6"/>
    <mergeCell ref="A7:A8"/>
    <mergeCell ref="B7:B8"/>
    <mergeCell ref="C7:C8"/>
    <mergeCell ref="D7:D8"/>
    <mergeCell ref="E7:E8"/>
    <mergeCell ref="J79:J80"/>
    <mergeCell ref="H93:I93"/>
    <mergeCell ref="A9:G9"/>
    <mergeCell ref="A10:G10"/>
    <mergeCell ref="E79:E80"/>
    <mergeCell ref="A57:G57"/>
    <mergeCell ref="A58:G58"/>
    <mergeCell ref="A59:G59"/>
    <mergeCell ref="A31:G31"/>
    <mergeCell ref="A32:G32"/>
    <mergeCell ref="A33:G33"/>
  </mergeCells>
  <pageMargins left="0.35433070866141736" right="0.27559055118110237" top="0.51181102362204722" bottom="0.39370078740157483" header="0.31496062992125984" footer="0.31496062992125984"/>
  <pageSetup paperSize="9" orientation="landscape" horizontalDpi="300" verticalDpi="300" r:id="rId1"/>
  <headerFooter>
    <oddFooter>&amp;C&amp;12PLAN DE MÍNIMOS</oddFooter>
  </headerFooter>
  <rowBreaks count="2" manualBreakCount="2">
    <brk id="31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31" zoomScale="69" zoomScaleNormal="69" workbookViewId="0">
      <selection activeCell="E56" sqref="E56"/>
    </sheetView>
  </sheetViews>
  <sheetFormatPr baseColWidth="10" defaultRowHeight="15" x14ac:dyDescent="0.25"/>
  <cols>
    <col min="1" max="1" width="6.85546875" style="1" customWidth="1"/>
    <col min="2" max="2" width="14.42578125" style="1" bestFit="1" customWidth="1"/>
    <col min="3" max="3" width="10.28515625" style="2" customWidth="1"/>
    <col min="4" max="4" width="22.5703125" style="1" customWidth="1"/>
    <col min="5" max="5" width="21.140625" style="1" customWidth="1"/>
    <col min="6" max="7" width="11.140625" style="2" customWidth="1"/>
    <col min="8" max="8" width="11.42578125" style="2"/>
    <col min="9" max="9" width="12" style="2" customWidth="1"/>
    <col min="10" max="10" width="22" style="2" bestFit="1" customWidth="1"/>
    <col min="11" max="11" width="11.42578125" style="2"/>
    <col min="12" max="16384" width="11.42578125" style="1"/>
  </cols>
  <sheetData>
    <row r="1" spans="1:11" ht="15" customHeight="1" x14ac:dyDescent="0.25">
      <c r="A1" s="89" t="s">
        <v>191</v>
      </c>
      <c r="B1" s="90"/>
      <c r="C1" s="90"/>
      <c r="D1" s="90"/>
      <c r="E1" s="90"/>
      <c r="F1" s="90"/>
      <c r="G1" s="90"/>
      <c r="H1" s="6"/>
      <c r="I1" s="5"/>
      <c r="J1" s="5"/>
      <c r="K1" s="5"/>
    </row>
    <row r="2" spans="1:11" x14ac:dyDescent="0.25">
      <c r="A2" s="60"/>
      <c r="B2" s="61"/>
      <c r="C2" s="61"/>
      <c r="D2" s="61"/>
      <c r="E2" s="61"/>
      <c r="F2" s="61"/>
      <c r="G2" s="61"/>
      <c r="H2" s="6"/>
      <c r="I2" s="5"/>
      <c r="J2" s="5"/>
      <c r="K2" s="5"/>
    </row>
    <row r="3" spans="1:11" x14ac:dyDescent="0.25">
      <c r="A3" s="91" t="s">
        <v>192</v>
      </c>
      <c r="B3" s="92"/>
      <c r="C3" s="92"/>
      <c r="D3" s="92"/>
      <c r="E3" s="92"/>
      <c r="F3" s="92"/>
      <c r="G3" s="92"/>
      <c r="H3" s="5"/>
      <c r="I3" s="5"/>
      <c r="J3" s="4"/>
      <c r="K3" s="4"/>
    </row>
    <row r="4" spans="1:11" x14ac:dyDescent="0.25">
      <c r="A4" s="30"/>
      <c r="B4" s="5"/>
      <c r="C4" s="5"/>
      <c r="D4" s="5"/>
      <c r="E4" s="5"/>
      <c r="F4" s="5"/>
      <c r="G4" s="5"/>
      <c r="H4" s="5"/>
      <c r="J4" s="8"/>
      <c r="K4" s="8"/>
    </row>
    <row r="5" spans="1:11" x14ac:dyDescent="0.25">
      <c r="A5" s="31"/>
      <c r="B5" s="32"/>
      <c r="C5" s="32"/>
      <c r="D5" s="32"/>
      <c r="E5" s="32"/>
      <c r="F5" s="32"/>
      <c r="G5" s="33"/>
      <c r="H5" s="11">
        <f>H91</f>
        <v>1956</v>
      </c>
      <c r="I5" s="11">
        <f>I91</f>
        <v>1886</v>
      </c>
      <c r="J5" s="5"/>
      <c r="K5" s="5"/>
    </row>
    <row r="6" spans="1:11" ht="15.75" customHeight="1" x14ac:dyDescent="0.25">
      <c r="A6" s="94"/>
      <c r="B6" s="94"/>
      <c r="C6" s="94"/>
      <c r="D6" s="94"/>
      <c r="E6" s="94"/>
      <c r="F6" s="88" t="s">
        <v>0</v>
      </c>
      <c r="G6" s="88"/>
      <c r="H6" s="93" t="s">
        <v>218</v>
      </c>
      <c r="I6" s="93"/>
      <c r="J6" s="8"/>
      <c r="K6" s="8"/>
    </row>
    <row r="7" spans="1:11" ht="15" customHeight="1" x14ac:dyDescent="0.25">
      <c r="A7" s="88" t="s">
        <v>2</v>
      </c>
      <c r="B7" s="88" t="s">
        <v>193</v>
      </c>
      <c r="C7" s="88" t="s">
        <v>194</v>
      </c>
      <c r="D7" s="88" t="s">
        <v>195</v>
      </c>
      <c r="E7" s="88" t="s">
        <v>196</v>
      </c>
      <c r="F7" s="59" t="s">
        <v>7</v>
      </c>
      <c r="G7" s="59" t="s">
        <v>9</v>
      </c>
      <c r="H7" s="59" t="s">
        <v>219</v>
      </c>
      <c r="I7" s="59" t="s">
        <v>219</v>
      </c>
      <c r="J7" s="5"/>
      <c r="K7" s="7"/>
    </row>
    <row r="8" spans="1:11" x14ac:dyDescent="0.25">
      <c r="A8" s="88"/>
      <c r="B8" s="88"/>
      <c r="C8" s="88"/>
      <c r="D8" s="88"/>
      <c r="E8" s="88"/>
      <c r="F8" s="59" t="s">
        <v>8</v>
      </c>
      <c r="G8" s="59" t="s">
        <v>10</v>
      </c>
      <c r="H8" s="59" t="s">
        <v>12</v>
      </c>
      <c r="I8" s="59" t="s">
        <v>13</v>
      </c>
      <c r="J8" s="5"/>
      <c r="K8" s="7"/>
    </row>
    <row r="9" spans="1:11" ht="15" customHeight="1" x14ac:dyDescent="0.25">
      <c r="A9" s="95" t="s">
        <v>14</v>
      </c>
      <c r="B9" s="96"/>
      <c r="C9" s="96"/>
      <c r="D9" s="96"/>
      <c r="E9" s="96"/>
      <c r="F9" s="96"/>
      <c r="G9" s="96"/>
      <c r="H9" s="35"/>
      <c r="I9" s="43"/>
      <c r="J9" s="35"/>
      <c r="K9" s="35"/>
    </row>
    <row r="10" spans="1:11" x14ac:dyDescent="0.25">
      <c r="A10" s="76" t="s">
        <v>197</v>
      </c>
      <c r="B10" s="77"/>
      <c r="C10" s="77"/>
      <c r="D10" s="77"/>
      <c r="E10" s="77"/>
      <c r="F10" s="77"/>
      <c r="G10" s="77"/>
      <c r="H10" s="57"/>
      <c r="I10" s="44"/>
      <c r="J10" s="38" t="s">
        <v>198</v>
      </c>
      <c r="K10" s="35"/>
    </row>
    <row r="11" spans="1:11" x14ac:dyDescent="0.25">
      <c r="A11" s="62">
        <v>1</v>
      </c>
      <c r="B11" s="58" t="s">
        <v>15</v>
      </c>
      <c r="C11" s="10">
        <v>0</v>
      </c>
      <c r="D11" s="58" t="s">
        <v>16</v>
      </c>
      <c r="E11" s="41" t="s">
        <v>199</v>
      </c>
      <c r="F11" s="16"/>
      <c r="G11" s="17"/>
      <c r="H11" s="16"/>
      <c r="I11" s="26"/>
      <c r="J11" s="41" t="s">
        <v>199</v>
      </c>
      <c r="K11" s="1"/>
    </row>
    <row r="12" spans="1:11" x14ac:dyDescent="0.25">
      <c r="A12" s="62">
        <v>2</v>
      </c>
      <c r="B12" s="62"/>
      <c r="C12" s="59" t="s">
        <v>117</v>
      </c>
      <c r="D12" s="62"/>
      <c r="E12" s="58"/>
      <c r="F12" s="16"/>
      <c r="G12" s="17" t="s">
        <v>17</v>
      </c>
      <c r="H12" s="16"/>
      <c r="I12" s="27">
        <v>36</v>
      </c>
      <c r="J12" s="28"/>
      <c r="K12" s="1"/>
    </row>
    <row r="13" spans="1:11" x14ac:dyDescent="0.25">
      <c r="A13" s="62">
        <v>3</v>
      </c>
      <c r="B13" s="62" t="s">
        <v>18</v>
      </c>
      <c r="C13" s="59" t="s">
        <v>19</v>
      </c>
      <c r="D13" s="62" t="s">
        <v>20</v>
      </c>
      <c r="E13" s="58"/>
      <c r="F13" s="16" t="s">
        <v>17</v>
      </c>
      <c r="G13" s="17"/>
      <c r="H13" s="16">
        <v>80</v>
      </c>
      <c r="I13" s="27"/>
      <c r="J13" s="28" t="s">
        <v>200</v>
      </c>
      <c r="K13" s="1"/>
    </row>
    <row r="14" spans="1:11" x14ac:dyDescent="0.25">
      <c r="A14" s="62">
        <v>4</v>
      </c>
      <c r="B14" s="62"/>
      <c r="C14" s="59" t="s">
        <v>21</v>
      </c>
      <c r="D14" s="62"/>
      <c r="E14" s="62" t="s">
        <v>22</v>
      </c>
      <c r="F14" s="16" t="s">
        <v>17</v>
      </c>
      <c r="G14" s="17"/>
      <c r="H14" s="16">
        <v>50</v>
      </c>
      <c r="I14" s="27"/>
      <c r="J14" s="28" t="s">
        <v>200</v>
      </c>
      <c r="K14" s="1"/>
    </row>
    <row r="15" spans="1:11" x14ac:dyDescent="0.25">
      <c r="A15" s="62">
        <v>5</v>
      </c>
      <c r="B15" s="62" t="s">
        <v>23</v>
      </c>
      <c r="C15" s="59" t="s">
        <v>24</v>
      </c>
      <c r="D15" s="62" t="s">
        <v>20</v>
      </c>
      <c r="E15" s="62"/>
      <c r="F15" s="16" t="s">
        <v>17</v>
      </c>
      <c r="G15" s="17" t="s">
        <v>25</v>
      </c>
      <c r="H15" s="16">
        <v>40</v>
      </c>
      <c r="I15" s="27"/>
      <c r="J15" s="28" t="s">
        <v>201</v>
      </c>
      <c r="K15" s="1"/>
    </row>
    <row r="16" spans="1:11" x14ac:dyDescent="0.25">
      <c r="A16" s="62">
        <v>6</v>
      </c>
      <c r="B16" s="62" t="s">
        <v>26</v>
      </c>
      <c r="C16" s="59" t="s">
        <v>27</v>
      </c>
      <c r="D16" s="15" t="s">
        <v>28</v>
      </c>
      <c r="E16" s="62"/>
      <c r="F16" s="16"/>
      <c r="G16" s="17" t="s">
        <v>17</v>
      </c>
      <c r="H16" s="16"/>
      <c r="I16" s="27">
        <v>30</v>
      </c>
      <c r="J16" s="28" t="s">
        <v>202</v>
      </c>
      <c r="K16" s="1"/>
    </row>
    <row r="17" spans="1:11" x14ac:dyDescent="0.25">
      <c r="A17" s="62">
        <v>7</v>
      </c>
      <c r="B17" s="62"/>
      <c r="C17" s="59" t="s">
        <v>29</v>
      </c>
      <c r="D17" s="15" t="s">
        <v>30</v>
      </c>
      <c r="E17" s="62"/>
      <c r="F17" s="16" t="s">
        <v>17</v>
      </c>
      <c r="G17" s="17"/>
      <c r="H17" s="16">
        <v>20</v>
      </c>
      <c r="I17" s="26"/>
      <c r="J17" s="28" t="s">
        <v>203</v>
      </c>
      <c r="K17" s="1"/>
    </row>
    <row r="18" spans="1:11" x14ac:dyDescent="0.25">
      <c r="A18" s="62">
        <v>8</v>
      </c>
      <c r="B18" s="62"/>
      <c r="C18" s="59" t="s">
        <v>31</v>
      </c>
      <c r="D18" s="58"/>
      <c r="E18" s="15" t="s">
        <v>204</v>
      </c>
      <c r="F18" s="16"/>
      <c r="G18" s="17" t="s">
        <v>17</v>
      </c>
      <c r="H18" s="16"/>
      <c r="I18" s="27">
        <v>30</v>
      </c>
      <c r="J18" s="28"/>
      <c r="K18" s="1"/>
    </row>
    <row r="19" spans="1:11" x14ac:dyDescent="0.25">
      <c r="A19" s="62">
        <v>9</v>
      </c>
      <c r="B19" s="62"/>
      <c r="C19" s="59" t="s">
        <v>33</v>
      </c>
      <c r="D19" s="62" t="s">
        <v>34</v>
      </c>
      <c r="E19" s="62" t="s">
        <v>205</v>
      </c>
      <c r="F19" s="16" t="s">
        <v>17</v>
      </c>
      <c r="G19" s="17"/>
      <c r="H19" s="16">
        <v>40</v>
      </c>
      <c r="I19" s="26"/>
      <c r="J19" s="28" t="s">
        <v>203</v>
      </c>
      <c r="K19" s="1"/>
    </row>
    <row r="20" spans="1:11" x14ac:dyDescent="0.25">
      <c r="A20" s="62">
        <v>10</v>
      </c>
      <c r="B20" s="62"/>
      <c r="C20" s="59" t="s">
        <v>36</v>
      </c>
      <c r="D20" s="48" t="s">
        <v>37</v>
      </c>
      <c r="E20" s="62" t="s">
        <v>38</v>
      </c>
      <c r="F20" s="16" t="s">
        <v>17</v>
      </c>
      <c r="G20" s="17"/>
      <c r="H20" s="16">
        <v>40</v>
      </c>
      <c r="I20" s="26"/>
      <c r="J20" s="28" t="s">
        <v>209</v>
      </c>
      <c r="K20" s="1"/>
    </row>
    <row r="21" spans="1:11" x14ac:dyDescent="0.25">
      <c r="A21" s="62">
        <v>11</v>
      </c>
      <c r="B21" s="62"/>
      <c r="C21" s="59">
        <v>58</v>
      </c>
      <c r="D21" s="62" t="s">
        <v>39</v>
      </c>
      <c r="E21" s="62" t="s">
        <v>39</v>
      </c>
      <c r="F21" s="16" t="s">
        <v>17</v>
      </c>
      <c r="G21" s="17"/>
      <c r="H21" s="16">
        <v>20</v>
      </c>
      <c r="I21" s="27"/>
      <c r="J21" s="28"/>
      <c r="K21" s="1"/>
    </row>
    <row r="22" spans="1:11" x14ac:dyDescent="0.25">
      <c r="A22" s="62">
        <v>12</v>
      </c>
      <c r="B22" s="62"/>
      <c r="C22" s="59" t="s">
        <v>40</v>
      </c>
      <c r="D22" s="62"/>
      <c r="E22" s="62" t="s">
        <v>41</v>
      </c>
      <c r="F22" s="16"/>
      <c r="G22" s="17" t="s">
        <v>17</v>
      </c>
      <c r="H22" s="16"/>
      <c r="I22" s="27">
        <v>20</v>
      </c>
      <c r="J22" s="28"/>
      <c r="K22" s="1"/>
    </row>
    <row r="23" spans="1:11" x14ac:dyDescent="0.25">
      <c r="A23" s="62">
        <v>13</v>
      </c>
      <c r="B23" s="62"/>
      <c r="C23" s="59">
        <v>82</v>
      </c>
      <c r="D23" s="62" t="s">
        <v>122</v>
      </c>
      <c r="E23" s="62"/>
      <c r="F23" s="16" t="s">
        <v>17</v>
      </c>
      <c r="G23" s="17"/>
      <c r="H23" s="16">
        <v>30</v>
      </c>
      <c r="I23" s="27"/>
      <c r="J23" s="28" t="s">
        <v>200</v>
      </c>
      <c r="K23" s="1"/>
    </row>
    <row r="24" spans="1:11" x14ac:dyDescent="0.25">
      <c r="A24" s="62">
        <v>14</v>
      </c>
      <c r="B24" s="62"/>
      <c r="C24" s="59">
        <v>83</v>
      </c>
      <c r="D24" s="62"/>
      <c r="E24" s="62"/>
      <c r="F24" s="16" t="s">
        <v>17</v>
      </c>
      <c r="G24" s="17"/>
      <c r="H24" s="16">
        <v>50</v>
      </c>
      <c r="I24" s="27"/>
      <c r="J24" s="28"/>
      <c r="K24" s="1"/>
    </row>
    <row r="25" spans="1:11" x14ac:dyDescent="0.25">
      <c r="A25" s="62">
        <v>15</v>
      </c>
      <c r="B25" s="62" t="s">
        <v>42</v>
      </c>
      <c r="C25" s="59" t="s">
        <v>43</v>
      </c>
      <c r="D25" s="62" t="s">
        <v>44</v>
      </c>
      <c r="E25" s="62"/>
      <c r="F25" s="16"/>
      <c r="G25" s="17" t="s">
        <v>17</v>
      </c>
      <c r="H25" s="16"/>
      <c r="I25" s="27">
        <v>40</v>
      </c>
      <c r="J25" s="28"/>
      <c r="K25" s="1"/>
    </row>
    <row r="26" spans="1:11" x14ac:dyDescent="0.25">
      <c r="A26" s="62">
        <v>16</v>
      </c>
      <c r="B26" s="62"/>
      <c r="C26" s="59">
        <v>230</v>
      </c>
      <c r="D26" s="62" t="s">
        <v>45</v>
      </c>
      <c r="E26" s="62"/>
      <c r="F26" s="16" t="s">
        <v>17</v>
      </c>
      <c r="G26" s="17"/>
      <c r="H26" s="16">
        <v>30</v>
      </c>
      <c r="I26" s="27"/>
      <c r="J26" s="28"/>
      <c r="K26" s="1"/>
    </row>
    <row r="27" spans="1:11" x14ac:dyDescent="0.25">
      <c r="A27" s="62">
        <v>17</v>
      </c>
      <c r="B27" s="62" t="s">
        <v>46</v>
      </c>
      <c r="C27" s="59">
        <v>235</v>
      </c>
      <c r="D27" s="62" t="s">
        <v>44</v>
      </c>
      <c r="E27" s="62" t="s">
        <v>47</v>
      </c>
      <c r="F27" s="16"/>
      <c r="G27" s="17" t="s">
        <v>17</v>
      </c>
      <c r="H27" s="16"/>
      <c r="I27" s="27">
        <v>150</v>
      </c>
      <c r="J27" s="28" t="s">
        <v>221</v>
      </c>
      <c r="K27" s="1"/>
    </row>
    <row r="28" spans="1:11" x14ac:dyDescent="0.25">
      <c r="A28" s="62">
        <v>18</v>
      </c>
      <c r="B28" s="58" t="s">
        <v>48</v>
      </c>
      <c r="C28" s="10" t="s">
        <v>49</v>
      </c>
      <c r="D28" s="62" t="s">
        <v>50</v>
      </c>
      <c r="E28" s="62"/>
      <c r="F28" s="18"/>
      <c r="G28" s="19"/>
      <c r="H28" s="16"/>
      <c r="I28" s="26"/>
      <c r="J28" s="41" t="s">
        <v>199</v>
      </c>
      <c r="K28" s="1"/>
    </row>
    <row r="29" spans="1:11" x14ac:dyDescent="0.25">
      <c r="A29" s="62">
        <v>19</v>
      </c>
      <c r="B29" s="62" t="s">
        <v>51</v>
      </c>
      <c r="C29" s="59">
        <v>260</v>
      </c>
      <c r="D29" s="62" t="s">
        <v>44</v>
      </c>
      <c r="E29" s="62" t="s">
        <v>52</v>
      </c>
      <c r="F29" s="18"/>
      <c r="G29" s="19" t="s">
        <v>17</v>
      </c>
      <c r="H29" s="16"/>
      <c r="I29" s="27">
        <v>50</v>
      </c>
      <c r="J29" s="28"/>
      <c r="K29" s="1"/>
    </row>
    <row r="30" spans="1:11" x14ac:dyDescent="0.25">
      <c r="A30" s="62">
        <v>20</v>
      </c>
      <c r="B30" s="15" t="s">
        <v>51</v>
      </c>
      <c r="C30" s="68">
        <v>261</v>
      </c>
      <c r="D30" s="15" t="s">
        <v>53</v>
      </c>
      <c r="E30" s="62" t="s">
        <v>54</v>
      </c>
      <c r="F30" s="18"/>
      <c r="G30" s="19" t="s">
        <v>17</v>
      </c>
      <c r="H30" s="16"/>
      <c r="I30" s="27">
        <v>180</v>
      </c>
      <c r="J30" s="28" t="s">
        <v>206</v>
      </c>
      <c r="K30" s="1"/>
    </row>
    <row r="31" spans="1:11" x14ac:dyDescent="0.25">
      <c r="A31" s="82"/>
      <c r="B31" s="83"/>
      <c r="C31" s="83"/>
      <c r="D31" s="83"/>
      <c r="E31" s="83"/>
      <c r="F31" s="83"/>
      <c r="G31" s="84"/>
      <c r="H31" s="63">
        <f>SUM(H11:H30)</f>
        <v>400</v>
      </c>
      <c r="I31" s="64">
        <f>SUM(I11:I30)</f>
        <v>536</v>
      </c>
      <c r="J31" s="35"/>
      <c r="K31" s="35"/>
    </row>
    <row r="32" spans="1:11" ht="15" customHeight="1" x14ac:dyDescent="0.25">
      <c r="A32" s="82" t="s">
        <v>207</v>
      </c>
      <c r="B32" s="83"/>
      <c r="C32" s="83"/>
      <c r="D32" s="83"/>
      <c r="E32" s="83"/>
      <c r="F32" s="83"/>
      <c r="G32" s="84"/>
      <c r="H32" s="35"/>
      <c r="I32" s="9"/>
      <c r="J32" s="35"/>
      <c r="K32" s="35"/>
    </row>
    <row r="33" spans="1:11" x14ac:dyDescent="0.25">
      <c r="A33" s="76" t="s">
        <v>208</v>
      </c>
      <c r="B33" s="77"/>
      <c r="C33" s="77"/>
      <c r="D33" s="77"/>
      <c r="E33" s="77"/>
      <c r="F33" s="77"/>
      <c r="G33" s="85"/>
      <c r="H33" s="35"/>
      <c r="I33" s="65"/>
      <c r="J33" s="38" t="s">
        <v>198</v>
      </c>
      <c r="K33" s="35"/>
    </row>
    <row r="34" spans="1:11" x14ac:dyDescent="0.25">
      <c r="A34" s="62">
        <v>21</v>
      </c>
      <c r="B34" s="62"/>
      <c r="C34" s="59" t="s">
        <v>56</v>
      </c>
      <c r="D34" s="62"/>
      <c r="E34" s="15"/>
      <c r="F34" s="18" t="s">
        <v>17</v>
      </c>
      <c r="G34" s="19"/>
      <c r="H34" s="18">
        <v>80</v>
      </c>
      <c r="I34" s="19"/>
      <c r="J34" s="28"/>
      <c r="K34" s="1"/>
    </row>
    <row r="35" spans="1:11" x14ac:dyDescent="0.25">
      <c r="A35" s="62">
        <v>22</v>
      </c>
      <c r="B35" s="62" t="s">
        <v>57</v>
      </c>
      <c r="C35" s="59">
        <v>279</v>
      </c>
      <c r="D35" s="62" t="s">
        <v>58</v>
      </c>
      <c r="E35" s="15"/>
      <c r="F35" s="18" t="s">
        <v>17</v>
      </c>
      <c r="G35" s="19"/>
      <c r="H35" s="18">
        <v>100</v>
      </c>
      <c r="I35" s="19"/>
      <c r="J35" s="28"/>
      <c r="K35" s="1"/>
    </row>
    <row r="36" spans="1:11" x14ac:dyDescent="0.25">
      <c r="A36" s="62">
        <v>23</v>
      </c>
      <c r="B36" s="62"/>
      <c r="C36" s="59" t="s">
        <v>186</v>
      </c>
      <c r="D36" s="62" t="s">
        <v>59</v>
      </c>
      <c r="E36" s="15"/>
      <c r="F36" s="18"/>
      <c r="G36" s="19"/>
      <c r="H36" s="18"/>
      <c r="I36" s="19"/>
      <c r="J36" s="41" t="s">
        <v>199</v>
      </c>
      <c r="K36" s="1"/>
    </row>
    <row r="37" spans="1:11" x14ac:dyDescent="0.25">
      <c r="A37" s="62">
        <v>24</v>
      </c>
      <c r="B37" s="62" t="s">
        <v>60</v>
      </c>
      <c r="C37" s="59" t="s">
        <v>61</v>
      </c>
      <c r="D37" s="62"/>
      <c r="E37" s="62"/>
      <c r="F37" s="18"/>
      <c r="G37" s="19" t="s">
        <v>17</v>
      </c>
      <c r="H37" s="18"/>
      <c r="I37" s="19">
        <v>30</v>
      </c>
      <c r="J37" s="28" t="s">
        <v>209</v>
      </c>
      <c r="K37" s="1"/>
    </row>
    <row r="38" spans="1:11" x14ac:dyDescent="0.25">
      <c r="A38" s="62">
        <v>25</v>
      </c>
      <c r="B38" s="62" t="s">
        <v>62</v>
      </c>
      <c r="C38" s="59">
        <v>307</v>
      </c>
      <c r="D38" s="62" t="s">
        <v>44</v>
      </c>
      <c r="E38" s="62"/>
      <c r="F38" s="18"/>
      <c r="G38" s="19" t="s">
        <v>17</v>
      </c>
      <c r="H38" s="18"/>
      <c r="I38" s="19">
        <v>25</v>
      </c>
      <c r="J38" s="28"/>
      <c r="K38" s="1"/>
    </row>
    <row r="39" spans="1:11" x14ac:dyDescent="0.25">
      <c r="A39" s="62">
        <v>26</v>
      </c>
      <c r="B39" s="62" t="s">
        <v>63</v>
      </c>
      <c r="C39" s="59" t="s">
        <v>64</v>
      </c>
      <c r="D39" s="62" t="s">
        <v>65</v>
      </c>
      <c r="E39" s="62" t="s">
        <v>66</v>
      </c>
      <c r="F39" s="18" t="s">
        <v>17</v>
      </c>
      <c r="G39" s="19"/>
      <c r="H39" s="18">
        <v>40</v>
      </c>
      <c r="I39" s="19"/>
      <c r="J39" s="28"/>
      <c r="K39" s="1"/>
    </row>
    <row r="40" spans="1:11" x14ac:dyDescent="0.25">
      <c r="A40" s="62">
        <v>27</v>
      </c>
      <c r="B40" s="62"/>
      <c r="C40" s="10" t="s">
        <v>67</v>
      </c>
      <c r="D40" s="62" t="s">
        <v>65</v>
      </c>
      <c r="E40" s="62" t="s">
        <v>52</v>
      </c>
      <c r="F40" s="18" t="s">
        <v>17</v>
      </c>
      <c r="G40" s="19"/>
      <c r="H40" s="18">
        <v>200</v>
      </c>
      <c r="I40" s="19">
        <v>100</v>
      </c>
      <c r="J40" s="28" t="s">
        <v>209</v>
      </c>
      <c r="K40" s="1"/>
    </row>
    <row r="41" spans="1:11" x14ac:dyDescent="0.25">
      <c r="A41" s="62">
        <v>28</v>
      </c>
      <c r="B41" s="62"/>
      <c r="C41" s="59" t="s">
        <v>68</v>
      </c>
      <c r="D41" s="62"/>
      <c r="E41" s="62"/>
      <c r="F41" s="18" t="s">
        <v>17</v>
      </c>
      <c r="G41" s="19"/>
      <c r="H41" s="18"/>
      <c r="I41" s="19">
        <v>20</v>
      </c>
      <c r="J41" s="28"/>
      <c r="K41" s="1"/>
    </row>
    <row r="42" spans="1:11" x14ac:dyDescent="0.25">
      <c r="A42" s="62">
        <v>29</v>
      </c>
      <c r="B42" s="62"/>
      <c r="C42" s="59">
        <v>312</v>
      </c>
      <c r="D42" s="62" t="s">
        <v>65</v>
      </c>
      <c r="E42" s="62" t="s">
        <v>69</v>
      </c>
      <c r="F42" s="18" t="s">
        <v>17</v>
      </c>
      <c r="G42" s="19"/>
      <c r="H42" s="18">
        <v>50</v>
      </c>
      <c r="I42" s="19"/>
      <c r="J42" s="28"/>
      <c r="K42" s="1"/>
    </row>
    <row r="43" spans="1:11" x14ac:dyDescent="0.25">
      <c r="A43" s="62">
        <v>30</v>
      </c>
      <c r="B43" s="62"/>
      <c r="C43" s="59">
        <v>316</v>
      </c>
      <c r="D43" s="62"/>
      <c r="E43" s="62"/>
      <c r="F43" s="18"/>
      <c r="G43" s="19" t="s">
        <v>17</v>
      </c>
      <c r="H43" s="18"/>
      <c r="I43" s="19">
        <v>50</v>
      </c>
      <c r="J43" s="28"/>
      <c r="K43" s="1"/>
    </row>
    <row r="44" spans="1:11" x14ac:dyDescent="0.25">
      <c r="A44" s="62">
        <v>31</v>
      </c>
      <c r="B44" s="62"/>
      <c r="C44" s="59">
        <v>327</v>
      </c>
      <c r="D44" s="62" t="s">
        <v>70</v>
      </c>
      <c r="E44" s="58"/>
      <c r="F44" s="18" t="s">
        <v>17</v>
      </c>
      <c r="G44" s="19"/>
      <c r="H44" s="18"/>
      <c r="I44" s="19">
        <v>80</v>
      </c>
      <c r="J44" s="28"/>
      <c r="K44" s="1"/>
    </row>
    <row r="45" spans="1:11" x14ac:dyDescent="0.25">
      <c r="A45" s="62">
        <v>32</v>
      </c>
      <c r="B45" s="62" t="s">
        <v>71</v>
      </c>
      <c r="C45" s="59">
        <v>331</v>
      </c>
      <c r="D45" s="62"/>
      <c r="E45" s="58"/>
      <c r="F45" s="18" t="s">
        <v>17</v>
      </c>
      <c r="G45" s="19"/>
      <c r="H45" s="18">
        <v>100</v>
      </c>
      <c r="I45" s="19"/>
      <c r="J45" s="28"/>
      <c r="K45" s="1"/>
    </row>
    <row r="46" spans="1:11" x14ac:dyDescent="0.25">
      <c r="A46" s="62">
        <v>33</v>
      </c>
      <c r="B46" s="62" t="s">
        <v>72</v>
      </c>
      <c r="C46" s="10" t="s">
        <v>73</v>
      </c>
      <c r="D46" s="62"/>
      <c r="E46" s="58" t="s">
        <v>74</v>
      </c>
      <c r="F46" s="18"/>
      <c r="G46" s="19" t="s">
        <v>17</v>
      </c>
      <c r="H46" s="18"/>
      <c r="I46" s="19">
        <v>80</v>
      </c>
      <c r="J46" s="28" t="s">
        <v>209</v>
      </c>
      <c r="K46" s="1"/>
    </row>
    <row r="47" spans="1:11" x14ac:dyDescent="0.25">
      <c r="A47" s="62">
        <v>34</v>
      </c>
      <c r="B47" s="62"/>
      <c r="C47" s="59">
        <v>353</v>
      </c>
      <c r="D47" s="62"/>
      <c r="E47" s="58"/>
      <c r="F47" s="18"/>
      <c r="G47" s="19" t="s">
        <v>17</v>
      </c>
      <c r="H47" s="18"/>
      <c r="I47" s="19">
        <v>30</v>
      </c>
      <c r="J47" s="28"/>
      <c r="K47" s="1"/>
    </row>
    <row r="48" spans="1:11" x14ac:dyDescent="0.25">
      <c r="A48" s="62">
        <v>35</v>
      </c>
      <c r="B48" s="62"/>
      <c r="C48" s="59">
        <v>357</v>
      </c>
      <c r="D48" s="62" t="s">
        <v>75</v>
      </c>
      <c r="E48" s="58" t="s">
        <v>76</v>
      </c>
      <c r="F48" s="18" t="s">
        <v>17</v>
      </c>
      <c r="G48" s="19"/>
      <c r="H48" s="18">
        <v>100</v>
      </c>
      <c r="I48" s="19"/>
      <c r="J48" s="28" t="s">
        <v>209</v>
      </c>
      <c r="K48" s="1"/>
    </row>
    <row r="49" spans="1:11" x14ac:dyDescent="0.25">
      <c r="A49" s="62">
        <v>36</v>
      </c>
      <c r="B49" s="62"/>
      <c r="C49" s="59" t="s">
        <v>77</v>
      </c>
      <c r="D49" s="62"/>
      <c r="E49" s="58"/>
      <c r="F49" s="18" t="s">
        <v>17</v>
      </c>
      <c r="G49" s="19"/>
      <c r="H49" s="18">
        <v>50</v>
      </c>
      <c r="I49" s="19"/>
      <c r="J49" s="28"/>
      <c r="K49" s="1"/>
    </row>
    <row r="50" spans="1:11" x14ac:dyDescent="0.25">
      <c r="A50" s="62">
        <v>37</v>
      </c>
      <c r="B50" s="62"/>
      <c r="C50" s="59">
        <v>376</v>
      </c>
      <c r="D50" s="62" t="s">
        <v>78</v>
      </c>
      <c r="E50" s="62"/>
      <c r="F50" s="18" t="s">
        <v>17</v>
      </c>
      <c r="G50" s="19"/>
      <c r="H50" s="18">
        <v>30</v>
      </c>
      <c r="I50" s="19"/>
      <c r="J50" s="28"/>
      <c r="K50" s="1"/>
    </row>
    <row r="51" spans="1:11" ht="30" x14ac:dyDescent="0.25">
      <c r="A51" s="62">
        <v>38</v>
      </c>
      <c r="B51" s="62" t="s">
        <v>79</v>
      </c>
      <c r="C51" s="10">
        <v>408</v>
      </c>
      <c r="D51" s="62" t="s">
        <v>80</v>
      </c>
      <c r="E51" s="62" t="s">
        <v>126</v>
      </c>
      <c r="F51" s="20" t="s">
        <v>125</v>
      </c>
      <c r="G51" s="21" t="s">
        <v>125</v>
      </c>
      <c r="H51" s="18">
        <v>150</v>
      </c>
      <c r="I51" s="19">
        <v>150</v>
      </c>
      <c r="J51" s="28"/>
      <c r="K51" s="1"/>
    </row>
    <row r="52" spans="1:11" x14ac:dyDescent="0.25">
      <c r="A52" s="62">
        <v>39</v>
      </c>
      <c r="B52" s="62"/>
      <c r="C52" s="59">
        <v>411</v>
      </c>
      <c r="D52" s="62"/>
      <c r="E52" s="62" t="s">
        <v>76</v>
      </c>
      <c r="F52" s="18" t="s">
        <v>17</v>
      </c>
      <c r="G52" s="19"/>
      <c r="H52" s="18">
        <v>60</v>
      </c>
      <c r="I52" s="19"/>
      <c r="J52" s="28"/>
      <c r="K52" s="1"/>
    </row>
    <row r="53" spans="1:11" x14ac:dyDescent="0.25">
      <c r="A53" s="62">
        <v>40</v>
      </c>
      <c r="B53" s="62"/>
      <c r="C53" s="59" t="s">
        <v>81</v>
      </c>
      <c r="D53" s="62" t="s">
        <v>82</v>
      </c>
      <c r="E53" s="22"/>
      <c r="F53" s="18"/>
      <c r="G53" s="19" t="s">
        <v>17</v>
      </c>
      <c r="H53" s="18"/>
      <c r="I53" s="19">
        <v>30</v>
      </c>
      <c r="J53" s="28" t="s">
        <v>209</v>
      </c>
      <c r="K53" s="1"/>
    </row>
    <row r="54" spans="1:11" x14ac:dyDescent="0.25">
      <c r="A54" s="62">
        <v>41</v>
      </c>
      <c r="B54" s="62" t="s">
        <v>83</v>
      </c>
      <c r="C54" s="59" t="s">
        <v>84</v>
      </c>
      <c r="D54" s="62"/>
      <c r="E54" s="22"/>
      <c r="F54" s="18" t="s">
        <v>17</v>
      </c>
      <c r="G54" s="19"/>
      <c r="H54" s="18">
        <v>80</v>
      </c>
      <c r="I54" s="19"/>
      <c r="J54" s="28"/>
      <c r="K54" s="1"/>
    </row>
    <row r="55" spans="1:11" x14ac:dyDescent="0.25">
      <c r="A55" s="62">
        <v>42</v>
      </c>
      <c r="B55" s="62" t="s">
        <v>85</v>
      </c>
      <c r="C55" s="59" t="s">
        <v>86</v>
      </c>
      <c r="D55" s="62"/>
      <c r="E55" s="62"/>
      <c r="F55" s="18" t="s">
        <v>127</v>
      </c>
      <c r="G55" s="19" t="s">
        <v>128</v>
      </c>
      <c r="H55" s="18">
        <v>50</v>
      </c>
      <c r="I55" s="19">
        <v>50</v>
      </c>
      <c r="J55" s="28"/>
      <c r="K55" s="1"/>
    </row>
    <row r="56" spans="1:11" x14ac:dyDescent="0.25">
      <c r="A56" s="62">
        <v>43</v>
      </c>
      <c r="B56" s="62" t="s">
        <v>87</v>
      </c>
      <c r="C56" s="59" t="s">
        <v>88</v>
      </c>
      <c r="D56" s="62"/>
      <c r="E56" s="15" t="s">
        <v>210</v>
      </c>
      <c r="F56" s="18" t="s">
        <v>17</v>
      </c>
      <c r="G56" s="19"/>
      <c r="H56" s="18"/>
      <c r="I56" s="19">
        <v>30</v>
      </c>
      <c r="J56" s="28"/>
      <c r="K56" s="1"/>
    </row>
    <row r="57" spans="1:11" ht="15" customHeight="1" x14ac:dyDescent="0.25">
      <c r="A57" s="82"/>
      <c r="B57" s="83"/>
      <c r="C57" s="83"/>
      <c r="D57" s="83"/>
      <c r="E57" s="83"/>
      <c r="F57" s="83"/>
      <c r="G57" s="84"/>
      <c r="H57" s="63">
        <f>SUM(H34:H56)</f>
        <v>1090</v>
      </c>
      <c r="I57" s="64">
        <f>SUM(I34:I56)</f>
        <v>675</v>
      </c>
      <c r="J57" s="4"/>
      <c r="K57" s="4"/>
    </row>
    <row r="58" spans="1:11" ht="15" customHeight="1" x14ac:dyDescent="0.25">
      <c r="A58" s="82" t="s">
        <v>211</v>
      </c>
      <c r="B58" s="83"/>
      <c r="C58" s="83"/>
      <c r="D58" s="83"/>
      <c r="E58" s="83"/>
      <c r="F58" s="83"/>
      <c r="G58" s="84"/>
      <c r="H58" s="35"/>
      <c r="I58" s="9"/>
      <c r="J58" s="35"/>
      <c r="K58" s="35"/>
    </row>
    <row r="59" spans="1:11" x14ac:dyDescent="0.25">
      <c r="A59" s="76" t="s">
        <v>212</v>
      </c>
      <c r="B59" s="77"/>
      <c r="C59" s="77"/>
      <c r="D59" s="77"/>
      <c r="E59" s="77"/>
      <c r="F59" s="77"/>
      <c r="G59" s="85"/>
      <c r="H59" s="5"/>
      <c r="I59" s="6"/>
      <c r="J59" s="38" t="s">
        <v>198</v>
      </c>
      <c r="K59" s="5"/>
    </row>
    <row r="60" spans="1:11" x14ac:dyDescent="0.25">
      <c r="A60" s="62">
        <v>44</v>
      </c>
      <c r="B60" s="62" t="s">
        <v>90</v>
      </c>
      <c r="C60" s="59" t="s">
        <v>91</v>
      </c>
      <c r="D60" s="62"/>
      <c r="E60" s="58"/>
      <c r="F60" s="16" t="s">
        <v>17</v>
      </c>
      <c r="G60" s="23"/>
      <c r="H60" s="16">
        <v>60</v>
      </c>
      <c r="I60" s="23"/>
      <c r="J60" s="28"/>
      <c r="K60" s="1"/>
    </row>
    <row r="61" spans="1:11" x14ac:dyDescent="0.25">
      <c r="A61" s="62">
        <v>45</v>
      </c>
      <c r="B61" s="62"/>
      <c r="C61" s="59">
        <v>445</v>
      </c>
      <c r="D61" s="62"/>
      <c r="E61" s="62" t="s">
        <v>92</v>
      </c>
      <c r="F61" s="16"/>
      <c r="G61" s="23" t="s">
        <v>17</v>
      </c>
      <c r="H61" s="16"/>
      <c r="I61" s="23">
        <v>25</v>
      </c>
      <c r="J61" s="67" t="s">
        <v>209</v>
      </c>
      <c r="K61" s="1"/>
    </row>
    <row r="62" spans="1:11" x14ac:dyDescent="0.25">
      <c r="A62" s="62">
        <v>46</v>
      </c>
      <c r="B62" s="62"/>
      <c r="C62" s="59" t="s">
        <v>93</v>
      </c>
      <c r="D62" s="62"/>
      <c r="E62" s="22"/>
      <c r="F62" s="16"/>
      <c r="G62" s="23" t="s">
        <v>17</v>
      </c>
      <c r="H62" s="16"/>
      <c r="I62" s="23">
        <v>60</v>
      </c>
      <c r="J62" s="28"/>
      <c r="K62" s="1"/>
    </row>
    <row r="63" spans="1:11" x14ac:dyDescent="0.25">
      <c r="A63" s="62">
        <v>47</v>
      </c>
      <c r="B63" s="62"/>
      <c r="C63" s="59" t="s">
        <v>93</v>
      </c>
      <c r="D63" s="62"/>
      <c r="E63" s="58"/>
      <c r="F63" s="16"/>
      <c r="G63" s="23" t="s">
        <v>17</v>
      </c>
      <c r="H63" s="16"/>
      <c r="I63" s="23">
        <v>30</v>
      </c>
      <c r="J63" s="28"/>
      <c r="K63" s="1"/>
    </row>
    <row r="64" spans="1:11" x14ac:dyDescent="0.25">
      <c r="A64" s="62">
        <v>48</v>
      </c>
      <c r="B64" s="62"/>
      <c r="C64" s="59" t="s">
        <v>94</v>
      </c>
      <c r="D64" s="62"/>
      <c r="E64" s="22"/>
      <c r="F64" s="16" t="s">
        <v>17</v>
      </c>
      <c r="G64" s="23"/>
      <c r="H64" s="16">
        <v>50</v>
      </c>
      <c r="I64" s="23"/>
      <c r="J64" s="28"/>
      <c r="K64" s="1"/>
    </row>
    <row r="65" spans="1:11" x14ac:dyDescent="0.25">
      <c r="A65" s="62">
        <v>49</v>
      </c>
      <c r="B65" s="62"/>
      <c r="C65" s="59" t="s">
        <v>95</v>
      </c>
      <c r="D65" s="62"/>
      <c r="E65" s="62"/>
      <c r="F65" s="16"/>
      <c r="G65" s="23" t="s">
        <v>17</v>
      </c>
      <c r="H65" s="16"/>
      <c r="I65" s="66">
        <v>80</v>
      </c>
      <c r="J65" s="67" t="s">
        <v>209</v>
      </c>
      <c r="K65" s="1"/>
    </row>
    <row r="66" spans="1:11" x14ac:dyDescent="0.25">
      <c r="A66" s="62">
        <v>50</v>
      </c>
      <c r="B66" s="62"/>
      <c r="C66" s="59" t="s">
        <v>96</v>
      </c>
      <c r="D66" s="62"/>
      <c r="E66" s="62"/>
      <c r="F66" s="16" t="s">
        <v>17</v>
      </c>
      <c r="G66" s="23"/>
      <c r="H66" s="16">
        <v>50</v>
      </c>
      <c r="I66" s="23"/>
      <c r="J66" s="28"/>
      <c r="K66" s="1"/>
    </row>
    <row r="67" spans="1:11" x14ac:dyDescent="0.25">
      <c r="A67" s="62">
        <v>51</v>
      </c>
      <c r="B67" s="58" t="s">
        <v>98</v>
      </c>
      <c r="C67" s="10" t="s">
        <v>97</v>
      </c>
      <c r="D67" s="62" t="s">
        <v>99</v>
      </c>
      <c r="E67" s="62"/>
      <c r="F67" s="16"/>
      <c r="G67" s="23"/>
      <c r="H67" s="24"/>
      <c r="I67" s="23"/>
      <c r="J67" s="41" t="s">
        <v>199</v>
      </c>
      <c r="K67" s="1"/>
    </row>
    <row r="68" spans="1:11" x14ac:dyDescent="0.25">
      <c r="A68" s="62">
        <v>52</v>
      </c>
      <c r="B68" s="62"/>
      <c r="C68" s="59" t="s">
        <v>100</v>
      </c>
      <c r="D68" s="62"/>
      <c r="E68" s="62"/>
      <c r="F68" s="16" t="s">
        <v>17</v>
      </c>
      <c r="G68" s="23"/>
      <c r="H68" s="16">
        <v>30</v>
      </c>
      <c r="I68" s="23"/>
      <c r="J68" s="28"/>
      <c r="K68" s="1"/>
    </row>
    <row r="69" spans="1:11" x14ac:dyDescent="0.25">
      <c r="A69" s="62">
        <v>53</v>
      </c>
      <c r="B69" s="62"/>
      <c r="C69" s="59" t="s">
        <v>101</v>
      </c>
      <c r="D69" s="62"/>
      <c r="E69" s="62"/>
      <c r="F69" s="16"/>
      <c r="G69" s="23" t="s">
        <v>17</v>
      </c>
      <c r="H69" s="16"/>
      <c r="I69" s="23">
        <v>85</v>
      </c>
      <c r="J69" s="28"/>
      <c r="K69" s="1"/>
    </row>
    <row r="70" spans="1:11" x14ac:dyDescent="0.25">
      <c r="A70" s="62">
        <v>54</v>
      </c>
      <c r="B70" s="62"/>
      <c r="C70" s="59" t="s">
        <v>102</v>
      </c>
      <c r="D70" s="62"/>
      <c r="E70" s="62"/>
      <c r="F70" s="16" t="s">
        <v>17</v>
      </c>
      <c r="G70" s="23"/>
      <c r="H70" s="16">
        <v>25</v>
      </c>
      <c r="I70" s="23"/>
      <c r="J70" s="28" t="s">
        <v>209</v>
      </c>
      <c r="K70" s="1"/>
    </row>
    <row r="71" spans="1:11" x14ac:dyDescent="0.25">
      <c r="A71" s="62">
        <v>55</v>
      </c>
      <c r="B71" s="58" t="s">
        <v>213</v>
      </c>
      <c r="C71" s="10">
        <v>523</v>
      </c>
      <c r="D71" s="62" t="s">
        <v>99</v>
      </c>
      <c r="E71" s="62"/>
      <c r="F71" s="16"/>
      <c r="G71" s="23"/>
      <c r="H71" s="24"/>
      <c r="I71" s="23"/>
      <c r="J71" s="41" t="s">
        <v>199</v>
      </c>
      <c r="K71" s="1"/>
    </row>
    <row r="72" spans="1:11" x14ac:dyDescent="0.25">
      <c r="A72" s="62">
        <v>56</v>
      </c>
      <c r="B72" s="62"/>
      <c r="C72" s="59" t="s">
        <v>104</v>
      </c>
      <c r="D72" s="62"/>
      <c r="E72" s="62"/>
      <c r="F72" s="16" t="s">
        <v>17</v>
      </c>
      <c r="G72" s="23"/>
      <c r="H72" s="16">
        <v>30</v>
      </c>
      <c r="I72" s="23"/>
      <c r="J72" s="28"/>
      <c r="K72" s="1"/>
    </row>
    <row r="73" spans="1:11" x14ac:dyDescent="0.25">
      <c r="A73" s="62">
        <v>57</v>
      </c>
      <c r="B73" s="62"/>
      <c r="C73" s="59">
        <v>533</v>
      </c>
      <c r="D73" s="62" t="s">
        <v>214</v>
      </c>
      <c r="E73" s="62"/>
      <c r="F73" s="16" t="s">
        <v>17</v>
      </c>
      <c r="G73" s="23"/>
      <c r="H73" s="16"/>
      <c r="I73" s="23">
        <v>35</v>
      </c>
      <c r="J73" s="28"/>
      <c r="K73" s="1"/>
    </row>
    <row r="74" spans="1:11" x14ac:dyDescent="0.25">
      <c r="A74" s="62">
        <v>58</v>
      </c>
      <c r="B74" s="62"/>
      <c r="C74" s="59">
        <v>542</v>
      </c>
      <c r="D74" s="62"/>
      <c r="E74" s="62" t="s">
        <v>76</v>
      </c>
      <c r="F74" s="16" t="s">
        <v>17</v>
      </c>
      <c r="G74" s="23"/>
      <c r="H74" s="16">
        <v>26</v>
      </c>
      <c r="I74" s="23"/>
      <c r="J74" s="28"/>
      <c r="K74" s="1"/>
    </row>
    <row r="75" spans="1:11" x14ac:dyDescent="0.25">
      <c r="A75" s="62">
        <v>59</v>
      </c>
      <c r="B75" s="58" t="s">
        <v>105</v>
      </c>
      <c r="C75" s="59" t="s">
        <v>106</v>
      </c>
      <c r="D75" s="62" t="s">
        <v>99</v>
      </c>
      <c r="E75" s="62" t="s">
        <v>107</v>
      </c>
      <c r="F75" s="16"/>
      <c r="G75" s="23" t="s">
        <v>17</v>
      </c>
      <c r="H75" s="24"/>
      <c r="I75" s="23">
        <v>50</v>
      </c>
      <c r="J75" s="28"/>
      <c r="K75" s="1"/>
    </row>
    <row r="76" spans="1:11" x14ac:dyDescent="0.25">
      <c r="A76" s="62">
        <v>60</v>
      </c>
      <c r="B76" s="62"/>
      <c r="C76" s="59" t="s">
        <v>108</v>
      </c>
      <c r="D76" s="62"/>
      <c r="E76" s="62"/>
      <c r="F76" s="16"/>
      <c r="G76" s="23" t="s">
        <v>17</v>
      </c>
      <c r="H76" s="16"/>
      <c r="I76" s="23">
        <v>35</v>
      </c>
      <c r="J76" s="28"/>
      <c r="K76" s="1"/>
    </row>
    <row r="77" spans="1:11" x14ac:dyDescent="0.25">
      <c r="A77" s="62">
        <v>61</v>
      </c>
      <c r="B77" s="62"/>
      <c r="C77" s="59">
        <v>556</v>
      </c>
      <c r="D77" s="62"/>
      <c r="E77" s="62"/>
      <c r="F77" s="16"/>
      <c r="G77" s="23" t="s">
        <v>17</v>
      </c>
      <c r="H77" s="16"/>
      <c r="I77" s="23">
        <v>25</v>
      </c>
      <c r="J77" s="28"/>
      <c r="K77" s="1"/>
    </row>
    <row r="78" spans="1:11" x14ac:dyDescent="0.25">
      <c r="A78" s="62">
        <v>62</v>
      </c>
      <c r="B78" s="62"/>
      <c r="C78" s="59" t="s">
        <v>109</v>
      </c>
      <c r="D78" s="62"/>
      <c r="E78" s="62"/>
      <c r="F78" s="16"/>
      <c r="G78" s="23" t="s">
        <v>17</v>
      </c>
      <c r="H78" s="16">
        <v>50</v>
      </c>
      <c r="I78" s="23"/>
      <c r="J78" s="28"/>
      <c r="K78" s="1"/>
    </row>
    <row r="79" spans="1:11" x14ac:dyDescent="0.25">
      <c r="A79" s="62">
        <v>63</v>
      </c>
      <c r="B79" s="62" t="s">
        <v>215</v>
      </c>
      <c r="C79" s="10" t="s">
        <v>111</v>
      </c>
      <c r="D79" s="62"/>
      <c r="E79" s="97" t="s">
        <v>216</v>
      </c>
      <c r="F79" s="16"/>
      <c r="G79" s="23"/>
      <c r="H79" s="16"/>
      <c r="I79" s="23"/>
      <c r="J79" s="41" t="s">
        <v>199</v>
      </c>
      <c r="K79" s="1"/>
    </row>
    <row r="80" spans="1:11" x14ac:dyDescent="0.25">
      <c r="A80" s="62">
        <v>64</v>
      </c>
      <c r="B80" s="62"/>
      <c r="C80" s="10" t="s">
        <v>111</v>
      </c>
      <c r="D80" s="62" t="s">
        <v>113</v>
      </c>
      <c r="E80" s="97"/>
      <c r="F80" s="16"/>
      <c r="G80" s="23"/>
      <c r="H80" s="24"/>
      <c r="I80" s="23"/>
      <c r="J80" s="28"/>
      <c r="K80" s="1"/>
    </row>
    <row r="81" spans="1:11" x14ac:dyDescent="0.25">
      <c r="A81" s="62">
        <v>65</v>
      </c>
      <c r="B81" s="62"/>
      <c r="C81" s="59" t="s">
        <v>114</v>
      </c>
      <c r="D81" s="62"/>
      <c r="E81" s="62"/>
      <c r="F81" s="16" t="s">
        <v>17</v>
      </c>
      <c r="G81" s="23"/>
      <c r="H81" s="16">
        <v>30</v>
      </c>
      <c r="I81" s="23">
        <v>30</v>
      </c>
      <c r="J81" s="28"/>
      <c r="K81" s="1"/>
    </row>
    <row r="82" spans="1:11" x14ac:dyDescent="0.25">
      <c r="A82" s="62">
        <v>66</v>
      </c>
      <c r="B82" s="62"/>
      <c r="C82" s="59" t="s">
        <v>114</v>
      </c>
      <c r="D82" s="62"/>
      <c r="E82" s="62"/>
      <c r="F82" s="16" t="s">
        <v>17</v>
      </c>
      <c r="G82" s="23"/>
      <c r="H82" s="16">
        <v>60</v>
      </c>
      <c r="I82" s="23"/>
      <c r="J82" s="28"/>
      <c r="K82" s="1"/>
    </row>
    <row r="83" spans="1:11" x14ac:dyDescent="0.25">
      <c r="A83" s="62">
        <v>67</v>
      </c>
      <c r="B83" s="62"/>
      <c r="C83" s="59" t="s">
        <v>114</v>
      </c>
      <c r="D83" s="62"/>
      <c r="E83" s="62"/>
      <c r="F83" s="16" t="s">
        <v>17</v>
      </c>
      <c r="G83" s="23"/>
      <c r="H83" s="16"/>
      <c r="I83" s="23">
        <v>30</v>
      </c>
      <c r="J83" s="28"/>
      <c r="K83" s="1"/>
    </row>
    <row r="84" spans="1:11" x14ac:dyDescent="0.25">
      <c r="A84" s="62">
        <v>68</v>
      </c>
      <c r="B84" s="62"/>
      <c r="C84" s="59" t="s">
        <v>114</v>
      </c>
      <c r="D84" s="62"/>
      <c r="E84" s="62"/>
      <c r="F84" s="16" t="s">
        <v>17</v>
      </c>
      <c r="G84" s="23"/>
      <c r="H84" s="16"/>
      <c r="I84" s="23">
        <v>20</v>
      </c>
      <c r="J84" s="28"/>
      <c r="K84" s="1"/>
    </row>
    <row r="85" spans="1:11" x14ac:dyDescent="0.25">
      <c r="A85" s="62">
        <v>69</v>
      </c>
      <c r="B85" s="62"/>
      <c r="C85" s="59">
        <v>561</v>
      </c>
      <c r="D85" s="62"/>
      <c r="E85" s="62"/>
      <c r="F85" s="16" t="s">
        <v>17</v>
      </c>
      <c r="G85" s="23"/>
      <c r="H85" s="16">
        <v>20</v>
      </c>
      <c r="I85" s="23">
        <v>80</v>
      </c>
      <c r="J85" s="28"/>
      <c r="K85" s="1"/>
    </row>
    <row r="86" spans="1:11" x14ac:dyDescent="0.25">
      <c r="A86" s="62">
        <v>70</v>
      </c>
      <c r="B86" s="62"/>
      <c r="C86" s="59">
        <v>561</v>
      </c>
      <c r="D86" s="62"/>
      <c r="E86" s="62"/>
      <c r="F86" s="16" t="s">
        <v>17</v>
      </c>
      <c r="G86" s="23"/>
      <c r="H86" s="16">
        <v>35</v>
      </c>
      <c r="I86" s="23"/>
      <c r="J86" s="28"/>
      <c r="K86" s="1"/>
    </row>
    <row r="87" spans="1:11" x14ac:dyDescent="0.25">
      <c r="A87" s="62">
        <v>71</v>
      </c>
      <c r="B87" s="62"/>
      <c r="C87" s="59" t="s">
        <v>115</v>
      </c>
      <c r="D87" s="62"/>
      <c r="E87" s="62"/>
      <c r="F87" s="16" t="s">
        <v>17</v>
      </c>
      <c r="G87" s="23"/>
      <c r="H87" s="16"/>
      <c r="I87" s="23">
        <v>40</v>
      </c>
      <c r="J87" s="28"/>
      <c r="K87" s="1"/>
    </row>
    <row r="88" spans="1:11" x14ac:dyDescent="0.25">
      <c r="A88" s="62">
        <v>72</v>
      </c>
      <c r="B88" s="62" t="s">
        <v>116</v>
      </c>
      <c r="C88" s="59">
        <v>564</v>
      </c>
      <c r="D88" s="62"/>
      <c r="E88" s="62"/>
      <c r="F88" s="16"/>
      <c r="G88" s="23" t="s">
        <v>17</v>
      </c>
      <c r="H88" s="16"/>
      <c r="I88" s="23">
        <v>50</v>
      </c>
      <c r="J88" s="28"/>
      <c r="K88" s="1"/>
    </row>
    <row r="89" spans="1:11" x14ac:dyDescent="0.25">
      <c r="H89" s="40">
        <f>SUM(H60:H88)</f>
        <v>466</v>
      </c>
      <c r="I89" s="40">
        <f>SUM(I60:I88)</f>
        <v>675</v>
      </c>
    </row>
    <row r="91" spans="1:11" x14ac:dyDescent="0.25">
      <c r="G91" s="25" t="s">
        <v>130</v>
      </c>
      <c r="H91" s="25">
        <f>SUM(H31+H57+H89)</f>
        <v>1956</v>
      </c>
      <c r="I91" s="25">
        <f>SUM(I31+I57+I89)</f>
        <v>1886</v>
      </c>
    </row>
    <row r="93" spans="1:11" x14ac:dyDescent="0.25">
      <c r="H93" s="73" t="s">
        <v>220</v>
      </c>
      <c r="I93" s="73"/>
    </row>
  </sheetData>
  <mergeCells count="20">
    <mergeCell ref="H93:I93"/>
    <mergeCell ref="A9:G9"/>
    <mergeCell ref="A10:G10"/>
    <mergeCell ref="A31:G31"/>
    <mergeCell ref="A32:G32"/>
    <mergeCell ref="A33:G33"/>
    <mergeCell ref="A57:G57"/>
    <mergeCell ref="A58:G58"/>
    <mergeCell ref="A59:G59"/>
    <mergeCell ref="E79:E80"/>
    <mergeCell ref="A1:G1"/>
    <mergeCell ref="A3:G3"/>
    <mergeCell ref="A6:E6"/>
    <mergeCell ref="F6:G6"/>
    <mergeCell ref="H6:I6"/>
    <mergeCell ref="A7:A8"/>
    <mergeCell ref="B7:B8"/>
    <mergeCell ref="C7:C8"/>
    <mergeCell ref="D7:D8"/>
    <mergeCell ref="E7:E8"/>
  </mergeCells>
  <pageMargins left="0.35433070866141736" right="0.27559055118110237" top="0.51181102362204722" bottom="0.47244094488188981" header="0.31496062992125984" footer="0.31496062992125984"/>
  <pageSetup paperSize="9" fitToHeight="0" orientation="landscape" horizontalDpi="300" verticalDpi="300" r:id="rId1"/>
  <headerFooter>
    <oddFooter>&amp;C&amp;12PLAN A MINIMA</oddFooter>
  </headerFooter>
  <rowBreaks count="2" manualBreakCount="2">
    <brk id="31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español</vt:lpstr>
      <vt:lpstr>français</vt:lpstr>
      <vt:lpstr>Hoja3</vt:lpstr>
      <vt:lpstr>español!_GoBack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tello</dc:creator>
  <cp:lastModifiedBy>Pierre Vergez</cp:lastModifiedBy>
  <cp:lastPrinted>2015-08-20T11:34:04Z</cp:lastPrinted>
  <dcterms:created xsi:type="dcterms:W3CDTF">2015-08-19T07:29:41Z</dcterms:created>
  <dcterms:modified xsi:type="dcterms:W3CDTF">2015-08-27T13:51:12Z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Frontera Hispano-française_B.xlsx</vt:lpwstr>
  </property>
</Properties>
</file>